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gracey.fernandez\Desktop\B@c$3cRetariat\PLANNING &amp; MONITORING\APP CSE\2019\"/>
    </mc:Choice>
  </mc:AlternateContent>
  <bookViews>
    <workbookView xWindow="0" yWindow="0" windowWidth="28800" windowHeight="12330"/>
  </bookViews>
  <sheets>
    <sheet name="Sheet1"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24" i="1" l="1"/>
  <c r="G625" i="1" s="1"/>
  <c r="G626" i="1" s="1"/>
  <c r="G627" i="1" s="1"/>
  <c r="G628" i="1" s="1"/>
  <c r="G629" i="1" s="1"/>
  <c r="G630" i="1" s="1"/>
  <c r="G631" i="1" s="1"/>
  <c r="G632" i="1" s="1"/>
  <c r="G633" i="1" s="1"/>
  <c r="G634" i="1" s="1"/>
  <c r="G635" i="1" s="1"/>
  <c r="G636" i="1" s="1"/>
  <c r="G637" i="1" s="1"/>
  <c r="G638" i="1" s="1"/>
  <c r="G639" i="1" s="1"/>
  <c r="G640" i="1" s="1"/>
  <c r="G641" i="1" s="1"/>
  <c r="G642" i="1" s="1"/>
  <c r="G643" i="1" s="1"/>
  <c r="G644" i="1" s="1"/>
  <c r="G645" i="1" s="1"/>
  <c r="G646" i="1" s="1"/>
  <c r="G647" i="1" s="1"/>
  <c r="G648" i="1" s="1"/>
  <c r="G649" i="1" s="1"/>
  <c r="G650" i="1" s="1"/>
  <c r="G651" i="1" s="1"/>
  <c r="G623" i="1"/>
  <c r="AD649" i="1"/>
  <c r="AC649" i="1"/>
  <c r="X649" i="1"/>
  <c r="Y649" i="1" s="1"/>
  <c r="S649" i="1"/>
  <c r="T649" i="1" s="1"/>
  <c r="O649" i="1"/>
  <c r="N649" i="1"/>
  <c r="AE649" i="1" s="1"/>
  <c r="AG649" i="1" s="1"/>
  <c r="AC648" i="1"/>
  <c r="AD648" i="1" s="1"/>
  <c r="X648" i="1"/>
  <c r="Y648" i="1" s="1"/>
  <c r="T648" i="1"/>
  <c r="S648" i="1"/>
  <c r="O648" i="1"/>
  <c r="N648" i="1"/>
  <c r="AE648" i="1" s="1"/>
  <c r="AG648" i="1" s="1"/>
  <c r="AC647" i="1"/>
  <c r="AD647" i="1" s="1"/>
  <c r="Y647" i="1"/>
  <c r="X647" i="1"/>
  <c r="T647" i="1"/>
  <c r="S647" i="1"/>
  <c r="N647" i="1"/>
  <c r="O647" i="1" s="1"/>
  <c r="AD646" i="1"/>
  <c r="AC646" i="1"/>
  <c r="Y646" i="1"/>
  <c r="X646" i="1"/>
  <c r="S646" i="1"/>
  <c r="T646" i="1" s="1"/>
  <c r="N646" i="1"/>
  <c r="O646" i="1" s="1"/>
  <c r="AD645" i="1"/>
  <c r="AC645" i="1"/>
  <c r="X645" i="1"/>
  <c r="Y645" i="1" s="1"/>
  <c r="S645" i="1"/>
  <c r="T645" i="1" s="1"/>
  <c r="O645" i="1"/>
  <c r="N645" i="1"/>
  <c r="AE645" i="1" s="1"/>
  <c r="AG645" i="1" s="1"/>
  <c r="AC644" i="1"/>
  <c r="AD644" i="1" s="1"/>
  <c r="X644" i="1"/>
  <c r="Y644" i="1" s="1"/>
  <c r="T644" i="1"/>
  <c r="S644" i="1"/>
  <c r="O644" i="1"/>
  <c r="N644" i="1"/>
  <c r="AE644" i="1" s="1"/>
  <c r="AG644" i="1" s="1"/>
  <c r="AC643" i="1"/>
  <c r="AD643" i="1" s="1"/>
  <c r="Y643" i="1"/>
  <c r="X643" i="1"/>
  <c r="T643" i="1"/>
  <c r="S643" i="1"/>
  <c r="N643" i="1"/>
  <c r="O643" i="1" s="1"/>
  <c r="AD642" i="1"/>
  <c r="AC642" i="1"/>
  <c r="Y642" i="1"/>
  <c r="X642" i="1"/>
  <c r="S642" i="1"/>
  <c r="T642" i="1" s="1"/>
  <c r="N642" i="1"/>
  <c r="O642" i="1" s="1"/>
  <c r="AD641" i="1"/>
  <c r="AC641" i="1"/>
  <c r="X641" i="1"/>
  <c r="Y641" i="1" s="1"/>
  <c r="S641" i="1"/>
  <c r="T641" i="1" s="1"/>
  <c r="O641" i="1"/>
  <c r="N641" i="1"/>
  <c r="AE641" i="1" s="1"/>
  <c r="AG641" i="1" s="1"/>
  <c r="AC640" i="1"/>
  <c r="AD640" i="1" s="1"/>
  <c r="X640" i="1"/>
  <c r="Y640" i="1" s="1"/>
  <c r="T640" i="1"/>
  <c r="S640" i="1"/>
  <c r="O640" i="1"/>
  <c r="N640" i="1"/>
  <c r="AE640" i="1" s="1"/>
  <c r="AG640" i="1" s="1"/>
  <c r="AC639" i="1"/>
  <c r="AD639" i="1" s="1"/>
  <c r="Y639" i="1"/>
  <c r="X639" i="1"/>
  <c r="T639" i="1"/>
  <c r="S639" i="1"/>
  <c r="N639" i="1"/>
  <c r="O639" i="1" s="1"/>
  <c r="AD638" i="1"/>
  <c r="AC638" i="1"/>
  <c r="Y638" i="1"/>
  <c r="X638" i="1"/>
  <c r="S638" i="1"/>
  <c r="T638" i="1" s="1"/>
  <c r="N638" i="1"/>
  <c r="O638" i="1" s="1"/>
  <c r="AD637" i="1"/>
  <c r="AC637" i="1"/>
  <c r="X637" i="1"/>
  <c r="Y637" i="1" s="1"/>
  <c r="S637" i="1"/>
  <c r="T637" i="1" s="1"/>
  <c r="O637" i="1"/>
  <c r="N637" i="1"/>
  <c r="AE637" i="1" s="1"/>
  <c r="AG637" i="1" s="1"/>
  <c r="AC636" i="1"/>
  <c r="AD636" i="1" s="1"/>
  <c r="X636" i="1"/>
  <c r="Y636" i="1" s="1"/>
  <c r="T636" i="1"/>
  <c r="S636" i="1"/>
  <c r="O636" i="1"/>
  <c r="N636" i="1"/>
  <c r="AE636" i="1" s="1"/>
  <c r="AG636" i="1" s="1"/>
  <c r="AC635" i="1"/>
  <c r="AD635" i="1" s="1"/>
  <c r="Y635" i="1"/>
  <c r="X635" i="1"/>
  <c r="T635" i="1"/>
  <c r="S635" i="1"/>
  <c r="N635" i="1"/>
  <c r="O635" i="1" s="1"/>
  <c r="AD634" i="1"/>
  <c r="AC634" i="1"/>
  <c r="Y634" i="1"/>
  <c r="X634" i="1"/>
  <c r="S634" i="1"/>
  <c r="T634" i="1" s="1"/>
  <c r="N634" i="1"/>
  <c r="O634" i="1" s="1"/>
  <c r="AD633" i="1"/>
  <c r="AC633" i="1"/>
  <c r="X633" i="1"/>
  <c r="Y633" i="1" s="1"/>
  <c r="S633" i="1"/>
  <c r="T633" i="1" s="1"/>
  <c r="O633" i="1"/>
  <c r="N633" i="1"/>
  <c r="AE633" i="1" s="1"/>
  <c r="AG633" i="1" s="1"/>
  <c r="AC632" i="1"/>
  <c r="AD632" i="1" s="1"/>
  <c r="X632" i="1"/>
  <c r="Y632" i="1" s="1"/>
  <c r="T632" i="1"/>
  <c r="S632" i="1"/>
  <c r="O632" i="1"/>
  <c r="N632" i="1"/>
  <c r="AE632" i="1" s="1"/>
  <c r="AG632" i="1" s="1"/>
  <c r="AC631" i="1"/>
  <c r="AD631" i="1" s="1"/>
  <c r="Y631" i="1"/>
  <c r="X631" i="1"/>
  <c r="T631" i="1"/>
  <c r="S631" i="1"/>
  <c r="N631" i="1"/>
  <c r="O631" i="1" s="1"/>
  <c r="AD630" i="1"/>
  <c r="AC630" i="1"/>
  <c r="Y630" i="1"/>
  <c r="X630" i="1"/>
  <c r="S630" i="1"/>
  <c r="T630" i="1" s="1"/>
  <c r="N630" i="1"/>
  <c r="O630" i="1" s="1"/>
  <c r="AD629" i="1"/>
  <c r="AC629" i="1"/>
  <c r="X629" i="1"/>
  <c r="Y629" i="1" s="1"/>
  <c r="S629" i="1"/>
  <c r="T629" i="1" s="1"/>
  <c r="O629" i="1"/>
  <c r="N629" i="1"/>
  <c r="AE629" i="1" s="1"/>
  <c r="AG629" i="1" s="1"/>
  <c r="AC628" i="1"/>
  <c r="AD628" i="1" s="1"/>
  <c r="X628" i="1"/>
  <c r="Y628" i="1" s="1"/>
  <c r="T628" i="1"/>
  <c r="S628" i="1"/>
  <c r="O628" i="1"/>
  <c r="N628" i="1"/>
  <c r="AE628" i="1" s="1"/>
  <c r="AG628" i="1" s="1"/>
  <c r="AC627" i="1"/>
  <c r="AD627" i="1" s="1"/>
  <c r="Y627" i="1"/>
  <c r="X627" i="1"/>
  <c r="T627" i="1"/>
  <c r="S627" i="1"/>
  <c r="N627" i="1"/>
  <c r="O627" i="1" s="1"/>
  <c r="AD626" i="1"/>
  <c r="AC626" i="1"/>
  <c r="Y626" i="1"/>
  <c r="X626" i="1"/>
  <c r="S626" i="1"/>
  <c r="T626" i="1" s="1"/>
  <c r="N626" i="1"/>
  <c r="O626" i="1" s="1"/>
  <c r="AD625" i="1"/>
  <c r="AC625" i="1"/>
  <c r="X625" i="1"/>
  <c r="Y625" i="1" s="1"/>
  <c r="S625" i="1"/>
  <c r="T625" i="1" s="1"/>
  <c r="O625" i="1"/>
  <c r="N625" i="1"/>
  <c r="AE625" i="1" s="1"/>
  <c r="AG625" i="1" s="1"/>
  <c r="G607" i="1"/>
  <c r="G608" i="1" s="1"/>
  <c r="G609" i="1" s="1"/>
  <c r="G610" i="1" s="1"/>
  <c r="G611" i="1" s="1"/>
  <c r="G612" i="1" s="1"/>
  <c r="G613" i="1" s="1"/>
  <c r="G614" i="1" s="1"/>
  <c r="G615" i="1" s="1"/>
  <c r="G616" i="1" s="1"/>
  <c r="G617" i="1" s="1"/>
  <c r="G618" i="1" s="1"/>
  <c r="G619" i="1" s="1"/>
  <c r="G620" i="1" s="1"/>
  <c r="G606" i="1"/>
  <c r="G605" i="1"/>
  <c r="AD618" i="1"/>
  <c r="AC618" i="1"/>
  <c r="Y618" i="1"/>
  <c r="X618" i="1"/>
  <c r="S618" i="1"/>
  <c r="T618" i="1" s="1"/>
  <c r="N618" i="1"/>
  <c r="O618" i="1" s="1"/>
  <c r="AD617" i="1"/>
  <c r="AC617" i="1"/>
  <c r="X617" i="1"/>
  <c r="Y617" i="1" s="1"/>
  <c r="S617" i="1"/>
  <c r="T617" i="1" s="1"/>
  <c r="O617" i="1"/>
  <c r="N617" i="1"/>
  <c r="AE617" i="1" s="1"/>
  <c r="AG617" i="1" s="1"/>
  <c r="AC616" i="1"/>
  <c r="AD616" i="1" s="1"/>
  <c r="X616" i="1"/>
  <c r="Y616" i="1" s="1"/>
  <c r="T616" i="1"/>
  <c r="S616" i="1"/>
  <c r="O616" i="1"/>
  <c r="N616" i="1"/>
  <c r="AE616" i="1" s="1"/>
  <c r="AG616" i="1" s="1"/>
  <c r="AC615" i="1"/>
  <c r="AD615" i="1" s="1"/>
  <c r="Y615" i="1"/>
  <c r="X615" i="1"/>
  <c r="T615" i="1"/>
  <c r="S615" i="1"/>
  <c r="N615" i="1"/>
  <c r="O615" i="1" s="1"/>
  <c r="AD614" i="1"/>
  <c r="AC614" i="1"/>
  <c r="Y614" i="1"/>
  <c r="X614" i="1"/>
  <c r="S614" i="1"/>
  <c r="T614" i="1" s="1"/>
  <c r="N614" i="1"/>
  <c r="O614" i="1" s="1"/>
  <c r="AD613" i="1"/>
  <c r="AC613" i="1"/>
  <c r="X613" i="1"/>
  <c r="Y613" i="1" s="1"/>
  <c r="S613" i="1"/>
  <c r="T613" i="1" s="1"/>
  <c r="O613" i="1"/>
  <c r="N613" i="1"/>
  <c r="AE613" i="1" s="1"/>
  <c r="AG613" i="1" s="1"/>
  <c r="AC612" i="1"/>
  <c r="AD612" i="1" s="1"/>
  <c r="X612" i="1"/>
  <c r="Y612" i="1" s="1"/>
  <c r="T612" i="1"/>
  <c r="S612" i="1"/>
  <c r="O612" i="1"/>
  <c r="N612" i="1"/>
  <c r="AE612" i="1" s="1"/>
  <c r="AG612" i="1" s="1"/>
  <c r="AC611" i="1"/>
  <c r="AD611" i="1" s="1"/>
  <c r="Y611" i="1"/>
  <c r="X611" i="1"/>
  <c r="T611" i="1"/>
  <c r="S611" i="1"/>
  <c r="N611" i="1"/>
  <c r="O611" i="1" s="1"/>
  <c r="AD610" i="1"/>
  <c r="AC610" i="1"/>
  <c r="Y610" i="1"/>
  <c r="X610" i="1"/>
  <c r="S610" i="1"/>
  <c r="T610" i="1" s="1"/>
  <c r="N610" i="1"/>
  <c r="O610" i="1" s="1"/>
  <c r="AD609" i="1"/>
  <c r="AC609" i="1"/>
  <c r="X609" i="1"/>
  <c r="Y609" i="1" s="1"/>
  <c r="S609" i="1"/>
  <c r="T609" i="1" s="1"/>
  <c r="O609" i="1"/>
  <c r="N609" i="1"/>
  <c r="AE609" i="1" s="1"/>
  <c r="AG609" i="1" s="1"/>
  <c r="AC608" i="1"/>
  <c r="AD608" i="1" s="1"/>
  <c r="X608" i="1"/>
  <c r="Y608" i="1" s="1"/>
  <c r="T608" i="1"/>
  <c r="S608" i="1"/>
  <c r="O608" i="1"/>
  <c r="N608" i="1"/>
  <c r="AE608" i="1" s="1"/>
  <c r="AG608" i="1" s="1"/>
  <c r="AC607" i="1"/>
  <c r="AD607" i="1" s="1"/>
  <c r="Y607" i="1"/>
  <c r="X607" i="1"/>
  <c r="T607" i="1"/>
  <c r="S607" i="1"/>
  <c r="N607" i="1"/>
  <c r="O607" i="1" s="1"/>
  <c r="G593" i="1"/>
  <c r="G594" i="1" s="1"/>
  <c r="G595" i="1" s="1"/>
  <c r="G596" i="1" s="1"/>
  <c r="G597" i="1" s="1"/>
  <c r="G598" i="1" s="1"/>
  <c r="G599" i="1" s="1"/>
  <c r="G600" i="1" s="1"/>
  <c r="G601" i="1" s="1"/>
  <c r="G602" i="1" s="1"/>
  <c r="G592" i="1"/>
  <c r="AC600" i="1"/>
  <c r="AD600" i="1" s="1"/>
  <c r="X600" i="1"/>
  <c r="Y600" i="1" s="1"/>
  <c r="S600" i="1"/>
  <c r="T600" i="1" s="1"/>
  <c r="N600" i="1"/>
  <c r="O600" i="1" s="1"/>
  <c r="AC599" i="1"/>
  <c r="AD599" i="1" s="1"/>
  <c r="X599" i="1"/>
  <c r="Y599" i="1" s="1"/>
  <c r="S599" i="1"/>
  <c r="T599" i="1" s="1"/>
  <c r="N599" i="1"/>
  <c r="O599" i="1" s="1"/>
  <c r="AC598" i="1"/>
  <c r="AD598" i="1" s="1"/>
  <c r="X598" i="1"/>
  <c r="Y598" i="1" s="1"/>
  <c r="S598" i="1"/>
  <c r="T598" i="1" s="1"/>
  <c r="N598" i="1"/>
  <c r="O598" i="1" s="1"/>
  <c r="AC597" i="1"/>
  <c r="AD597" i="1" s="1"/>
  <c r="X597" i="1"/>
  <c r="Y597" i="1" s="1"/>
  <c r="S597" i="1"/>
  <c r="T597" i="1" s="1"/>
  <c r="N597" i="1"/>
  <c r="O597" i="1" s="1"/>
  <c r="AC596" i="1"/>
  <c r="AD596" i="1" s="1"/>
  <c r="X596" i="1"/>
  <c r="Y596" i="1" s="1"/>
  <c r="S596" i="1"/>
  <c r="T596" i="1" s="1"/>
  <c r="N596" i="1"/>
  <c r="O596" i="1" s="1"/>
  <c r="AC595" i="1"/>
  <c r="AD595" i="1" s="1"/>
  <c r="X595" i="1"/>
  <c r="Y595" i="1" s="1"/>
  <c r="S595" i="1"/>
  <c r="T595" i="1" s="1"/>
  <c r="N595" i="1"/>
  <c r="O595" i="1" s="1"/>
  <c r="AC594" i="1"/>
  <c r="AD594" i="1" s="1"/>
  <c r="X594" i="1"/>
  <c r="Y594" i="1" s="1"/>
  <c r="S594" i="1"/>
  <c r="T594" i="1" s="1"/>
  <c r="N594" i="1"/>
  <c r="O594" i="1" s="1"/>
  <c r="G582" i="1"/>
  <c r="G583" i="1" s="1"/>
  <c r="G584" i="1" s="1"/>
  <c r="G585" i="1" s="1"/>
  <c r="G586" i="1" s="1"/>
  <c r="G587" i="1" s="1"/>
  <c r="G588" i="1" s="1"/>
  <c r="G589" i="1" s="1"/>
  <c r="G581" i="1"/>
  <c r="AD588" i="1"/>
  <c r="AC588" i="1"/>
  <c r="X588" i="1"/>
  <c r="Y588" i="1" s="1"/>
  <c r="S588" i="1"/>
  <c r="T588" i="1" s="1"/>
  <c r="N588" i="1"/>
  <c r="O588" i="1" s="1"/>
  <c r="AC587" i="1"/>
  <c r="AD587" i="1" s="1"/>
  <c r="X587" i="1"/>
  <c r="Y587" i="1" s="1"/>
  <c r="S587" i="1"/>
  <c r="T587" i="1" s="1"/>
  <c r="O587" i="1"/>
  <c r="N587" i="1"/>
  <c r="AE587" i="1" s="1"/>
  <c r="AG587" i="1" s="1"/>
  <c r="AC586" i="1"/>
  <c r="AD586" i="1" s="1"/>
  <c r="X586" i="1"/>
  <c r="Y586" i="1" s="1"/>
  <c r="T586" i="1"/>
  <c r="S586" i="1"/>
  <c r="N586" i="1"/>
  <c r="O586" i="1" s="1"/>
  <c r="AC585" i="1"/>
  <c r="AD585" i="1" s="1"/>
  <c r="Y585" i="1"/>
  <c r="X585" i="1"/>
  <c r="S585" i="1"/>
  <c r="T585" i="1" s="1"/>
  <c r="N585" i="1"/>
  <c r="O585" i="1" s="1"/>
  <c r="AD584" i="1"/>
  <c r="AC584" i="1"/>
  <c r="X584" i="1"/>
  <c r="Y584" i="1" s="1"/>
  <c r="S584" i="1"/>
  <c r="T584" i="1" s="1"/>
  <c r="N584" i="1"/>
  <c r="O584" i="1" s="1"/>
  <c r="G560" i="1"/>
  <c r="G561" i="1" s="1"/>
  <c r="G562" i="1" s="1"/>
  <c r="G563" i="1" s="1"/>
  <c r="G564" i="1" s="1"/>
  <c r="G565" i="1" s="1"/>
  <c r="G566" i="1" s="1"/>
  <c r="G567" i="1" s="1"/>
  <c r="G568" i="1" s="1"/>
  <c r="G569" i="1" s="1"/>
  <c r="G570" i="1" s="1"/>
  <c r="G571" i="1" s="1"/>
  <c r="G572" i="1" s="1"/>
  <c r="G573" i="1" s="1"/>
  <c r="G574" i="1" s="1"/>
  <c r="G575" i="1" s="1"/>
  <c r="G576" i="1" s="1"/>
  <c r="G577" i="1" s="1"/>
  <c r="G578" i="1" s="1"/>
  <c r="G559" i="1"/>
  <c r="AC577" i="1"/>
  <c r="AD577" i="1" s="1"/>
  <c r="X577" i="1"/>
  <c r="Y577" i="1" s="1"/>
  <c r="S577" i="1"/>
  <c r="T577" i="1" s="1"/>
  <c r="N577" i="1"/>
  <c r="O577" i="1" s="1"/>
  <c r="AC576" i="1"/>
  <c r="AD576" i="1" s="1"/>
  <c r="X576" i="1"/>
  <c r="Y576" i="1" s="1"/>
  <c r="S576" i="1"/>
  <c r="T576" i="1" s="1"/>
  <c r="N576" i="1"/>
  <c r="O576" i="1" s="1"/>
  <c r="AC575" i="1"/>
  <c r="AD575" i="1" s="1"/>
  <c r="X575" i="1"/>
  <c r="Y575" i="1" s="1"/>
  <c r="S575" i="1"/>
  <c r="T575" i="1" s="1"/>
  <c r="N575" i="1"/>
  <c r="O575" i="1" s="1"/>
  <c r="AC574" i="1"/>
  <c r="AD574" i="1" s="1"/>
  <c r="X574" i="1"/>
  <c r="Y574" i="1" s="1"/>
  <c r="S574" i="1"/>
  <c r="T574" i="1" s="1"/>
  <c r="N574" i="1"/>
  <c r="O574" i="1" s="1"/>
  <c r="AC573" i="1"/>
  <c r="AD573" i="1" s="1"/>
  <c r="X573" i="1"/>
  <c r="Y573" i="1" s="1"/>
  <c r="S573" i="1"/>
  <c r="T573" i="1" s="1"/>
  <c r="N573" i="1"/>
  <c r="O573" i="1" s="1"/>
  <c r="AC572" i="1"/>
  <c r="AD572" i="1" s="1"/>
  <c r="X572" i="1"/>
  <c r="Y572" i="1" s="1"/>
  <c r="S572" i="1"/>
  <c r="T572" i="1" s="1"/>
  <c r="N572" i="1"/>
  <c r="O572" i="1" s="1"/>
  <c r="AC571" i="1"/>
  <c r="AD571" i="1" s="1"/>
  <c r="X571" i="1"/>
  <c r="Y571" i="1" s="1"/>
  <c r="S571" i="1"/>
  <c r="T571" i="1" s="1"/>
  <c r="N571" i="1"/>
  <c r="O571" i="1" s="1"/>
  <c r="AC570" i="1"/>
  <c r="AD570" i="1" s="1"/>
  <c r="X570" i="1"/>
  <c r="Y570" i="1" s="1"/>
  <c r="S570" i="1"/>
  <c r="T570" i="1" s="1"/>
  <c r="N570" i="1"/>
  <c r="O570" i="1" s="1"/>
  <c r="AC569" i="1"/>
  <c r="AD569" i="1" s="1"/>
  <c r="X569" i="1"/>
  <c r="Y569" i="1" s="1"/>
  <c r="S569" i="1"/>
  <c r="T569" i="1" s="1"/>
  <c r="N569" i="1"/>
  <c r="O569" i="1" s="1"/>
  <c r="AC568" i="1"/>
  <c r="AD568" i="1" s="1"/>
  <c r="X568" i="1"/>
  <c r="Y568" i="1" s="1"/>
  <c r="S568" i="1"/>
  <c r="T568" i="1" s="1"/>
  <c r="N568" i="1"/>
  <c r="O568" i="1" s="1"/>
  <c r="AC567" i="1"/>
  <c r="AD567" i="1" s="1"/>
  <c r="X567" i="1"/>
  <c r="Y567" i="1" s="1"/>
  <c r="S567" i="1"/>
  <c r="T567" i="1" s="1"/>
  <c r="N567" i="1"/>
  <c r="O567" i="1" s="1"/>
  <c r="AC566" i="1"/>
  <c r="AD566" i="1" s="1"/>
  <c r="X566" i="1"/>
  <c r="Y566" i="1" s="1"/>
  <c r="S566" i="1"/>
  <c r="T566" i="1" s="1"/>
  <c r="N566" i="1"/>
  <c r="O566" i="1" s="1"/>
  <c r="AC565" i="1"/>
  <c r="AD565" i="1" s="1"/>
  <c r="X565" i="1"/>
  <c r="Y565" i="1" s="1"/>
  <c r="S565" i="1"/>
  <c r="T565" i="1" s="1"/>
  <c r="N565" i="1"/>
  <c r="O565" i="1" s="1"/>
  <c r="AC564" i="1"/>
  <c r="AD564" i="1" s="1"/>
  <c r="X564" i="1"/>
  <c r="Y564" i="1" s="1"/>
  <c r="S564" i="1"/>
  <c r="T564" i="1" s="1"/>
  <c r="N564" i="1"/>
  <c r="O564" i="1" s="1"/>
  <c r="AC563" i="1"/>
  <c r="AD563" i="1" s="1"/>
  <c r="X563" i="1"/>
  <c r="Y563" i="1" s="1"/>
  <c r="S563" i="1"/>
  <c r="T563" i="1" s="1"/>
  <c r="N563" i="1"/>
  <c r="O563" i="1" s="1"/>
  <c r="AC562" i="1"/>
  <c r="AD562" i="1" s="1"/>
  <c r="X562" i="1"/>
  <c r="Y562" i="1" s="1"/>
  <c r="S562" i="1"/>
  <c r="T562" i="1" s="1"/>
  <c r="N562" i="1"/>
  <c r="O562" i="1" s="1"/>
  <c r="G547" i="1"/>
  <c r="G548" i="1" s="1"/>
  <c r="G549" i="1" s="1"/>
  <c r="G550" i="1" s="1"/>
  <c r="G551" i="1" s="1"/>
  <c r="G552" i="1" s="1"/>
  <c r="G553" i="1" s="1"/>
  <c r="G554" i="1" s="1"/>
  <c r="G555" i="1" s="1"/>
  <c r="G556" i="1" s="1"/>
  <c r="G546" i="1"/>
  <c r="G545" i="1"/>
  <c r="AC555" i="1"/>
  <c r="AD555" i="1" s="1"/>
  <c r="X555" i="1"/>
  <c r="Y555" i="1" s="1"/>
  <c r="S555" i="1"/>
  <c r="T555" i="1" s="1"/>
  <c r="N555" i="1"/>
  <c r="O555" i="1" s="1"/>
  <c r="AC554" i="1"/>
  <c r="AD554" i="1" s="1"/>
  <c r="X554" i="1"/>
  <c r="Y554" i="1" s="1"/>
  <c r="S554" i="1"/>
  <c r="T554" i="1" s="1"/>
  <c r="N554" i="1"/>
  <c r="O554" i="1" s="1"/>
  <c r="AC553" i="1"/>
  <c r="AD553" i="1" s="1"/>
  <c r="X553" i="1"/>
  <c r="Y553" i="1" s="1"/>
  <c r="S553" i="1"/>
  <c r="T553" i="1" s="1"/>
  <c r="N553" i="1"/>
  <c r="O553" i="1" s="1"/>
  <c r="AC552" i="1"/>
  <c r="AD552" i="1" s="1"/>
  <c r="X552" i="1"/>
  <c r="Y552" i="1" s="1"/>
  <c r="S552" i="1"/>
  <c r="T552" i="1" s="1"/>
  <c r="N552" i="1"/>
  <c r="O552" i="1" s="1"/>
  <c r="AC551" i="1"/>
  <c r="AD551" i="1" s="1"/>
  <c r="X551" i="1"/>
  <c r="Y551" i="1" s="1"/>
  <c r="S551" i="1"/>
  <c r="T551" i="1" s="1"/>
  <c r="N551" i="1"/>
  <c r="O551" i="1" s="1"/>
  <c r="AC550" i="1"/>
  <c r="AD550" i="1" s="1"/>
  <c r="X550" i="1"/>
  <c r="Y550" i="1" s="1"/>
  <c r="S550" i="1"/>
  <c r="T550" i="1" s="1"/>
  <c r="N550" i="1"/>
  <c r="O550" i="1" s="1"/>
  <c r="AC549" i="1"/>
  <c r="AD549" i="1" s="1"/>
  <c r="X549" i="1"/>
  <c r="Y549" i="1" s="1"/>
  <c r="S549" i="1"/>
  <c r="T549" i="1" s="1"/>
  <c r="N549" i="1"/>
  <c r="O549" i="1" s="1"/>
  <c r="AC548" i="1"/>
  <c r="AD548" i="1" s="1"/>
  <c r="X548" i="1"/>
  <c r="Y548" i="1" s="1"/>
  <c r="S548" i="1"/>
  <c r="T548" i="1" s="1"/>
  <c r="N548" i="1"/>
  <c r="O548" i="1" s="1"/>
  <c r="G529" i="1"/>
  <c r="G530" i="1" s="1"/>
  <c r="G531" i="1" s="1"/>
  <c r="G532" i="1" s="1"/>
  <c r="G533" i="1" s="1"/>
  <c r="G534" i="1" s="1"/>
  <c r="G535" i="1" s="1"/>
  <c r="G536" i="1" s="1"/>
  <c r="G537" i="1" s="1"/>
  <c r="G538" i="1" s="1"/>
  <c r="G539" i="1" s="1"/>
  <c r="G540" i="1" s="1"/>
  <c r="G541" i="1" s="1"/>
  <c r="G542" i="1" s="1"/>
  <c r="G528" i="1"/>
  <c r="AC541" i="1"/>
  <c r="AD541" i="1" s="1"/>
  <c r="X541" i="1"/>
  <c r="Y541" i="1" s="1"/>
  <c r="S541" i="1"/>
  <c r="T541" i="1" s="1"/>
  <c r="N541" i="1"/>
  <c r="O541" i="1" s="1"/>
  <c r="AC540" i="1"/>
  <c r="AD540" i="1" s="1"/>
  <c r="X540" i="1"/>
  <c r="Y540" i="1" s="1"/>
  <c r="S540" i="1"/>
  <c r="T540" i="1" s="1"/>
  <c r="N540" i="1"/>
  <c r="O540" i="1" s="1"/>
  <c r="AC539" i="1"/>
  <c r="AD539" i="1" s="1"/>
  <c r="X539" i="1"/>
  <c r="Y539" i="1" s="1"/>
  <c r="S539" i="1"/>
  <c r="T539" i="1" s="1"/>
  <c r="N539" i="1"/>
  <c r="O539" i="1" s="1"/>
  <c r="AC538" i="1"/>
  <c r="AD538" i="1" s="1"/>
  <c r="X538" i="1"/>
  <c r="Y538" i="1" s="1"/>
  <c r="S538" i="1"/>
  <c r="T538" i="1" s="1"/>
  <c r="N538" i="1"/>
  <c r="O538" i="1" s="1"/>
  <c r="AC537" i="1"/>
  <c r="AD537" i="1" s="1"/>
  <c r="X537" i="1"/>
  <c r="Y537" i="1" s="1"/>
  <c r="S537" i="1"/>
  <c r="T537" i="1" s="1"/>
  <c r="N537" i="1"/>
  <c r="O537" i="1" s="1"/>
  <c r="AC536" i="1"/>
  <c r="AD536" i="1" s="1"/>
  <c r="X536" i="1"/>
  <c r="Y536" i="1" s="1"/>
  <c r="S536" i="1"/>
  <c r="T536" i="1" s="1"/>
  <c r="N536" i="1"/>
  <c r="O536" i="1" s="1"/>
  <c r="AC535" i="1"/>
  <c r="AD535" i="1" s="1"/>
  <c r="X535" i="1"/>
  <c r="Y535" i="1" s="1"/>
  <c r="S535" i="1"/>
  <c r="T535" i="1" s="1"/>
  <c r="N535" i="1"/>
  <c r="O535" i="1" s="1"/>
  <c r="AC534" i="1"/>
  <c r="AD534" i="1" s="1"/>
  <c r="X534" i="1"/>
  <c r="Y534" i="1" s="1"/>
  <c r="S534" i="1"/>
  <c r="T534" i="1" s="1"/>
  <c r="N534" i="1"/>
  <c r="O534" i="1" s="1"/>
  <c r="AC533" i="1"/>
  <c r="AD533" i="1" s="1"/>
  <c r="X533" i="1"/>
  <c r="Y533" i="1" s="1"/>
  <c r="S533" i="1"/>
  <c r="T533" i="1" s="1"/>
  <c r="N533" i="1"/>
  <c r="O533" i="1" s="1"/>
  <c r="AC532" i="1"/>
  <c r="AD532" i="1" s="1"/>
  <c r="X532" i="1"/>
  <c r="Y532" i="1" s="1"/>
  <c r="S532" i="1"/>
  <c r="T532" i="1" s="1"/>
  <c r="N532" i="1"/>
  <c r="O532" i="1" s="1"/>
  <c r="AC531" i="1"/>
  <c r="AD531" i="1" s="1"/>
  <c r="X531" i="1"/>
  <c r="Y531" i="1" s="1"/>
  <c r="S531" i="1"/>
  <c r="T531" i="1" s="1"/>
  <c r="N531" i="1"/>
  <c r="O531" i="1" s="1"/>
  <c r="G523" i="1"/>
  <c r="G524" i="1" s="1"/>
  <c r="G525" i="1" s="1"/>
  <c r="G522" i="1"/>
  <c r="G517" i="1"/>
  <c r="G518" i="1" s="1"/>
  <c r="G519" i="1" s="1"/>
  <c r="G516" i="1"/>
  <c r="G511" i="1"/>
  <c r="G512" i="1" s="1"/>
  <c r="G513" i="1" s="1"/>
  <c r="G510" i="1"/>
  <c r="G476" i="1"/>
  <c r="G477" i="1" s="1"/>
  <c r="G478" i="1" s="1"/>
  <c r="G479" i="1" s="1"/>
  <c r="G480" i="1" s="1"/>
  <c r="G481" i="1" s="1"/>
  <c r="G482" i="1" s="1"/>
  <c r="G483" i="1" s="1"/>
  <c r="G484" i="1" s="1"/>
  <c r="G485" i="1" s="1"/>
  <c r="G486" i="1" s="1"/>
  <c r="G487" i="1" s="1"/>
  <c r="G488" i="1" s="1"/>
  <c r="G489" i="1" s="1"/>
  <c r="G490" i="1" s="1"/>
  <c r="G491" i="1" s="1"/>
  <c r="G492" i="1" s="1"/>
  <c r="G493" i="1" s="1"/>
  <c r="G494" i="1" s="1"/>
  <c r="G495" i="1" s="1"/>
  <c r="G496" i="1" s="1"/>
  <c r="G497" i="1" s="1"/>
  <c r="G498" i="1" s="1"/>
  <c r="G499" i="1" s="1"/>
  <c r="G500" i="1" s="1"/>
  <c r="G501" i="1" s="1"/>
  <c r="G502" i="1" s="1"/>
  <c r="G503" i="1" s="1"/>
  <c r="G504" i="1" s="1"/>
  <c r="G505" i="1" s="1"/>
  <c r="G506" i="1" s="1"/>
  <c r="G507" i="1" s="1"/>
  <c r="G475" i="1"/>
  <c r="G474" i="1"/>
  <c r="AC506" i="1"/>
  <c r="AD506" i="1" s="1"/>
  <c r="X506" i="1"/>
  <c r="Y506" i="1" s="1"/>
  <c r="S506" i="1"/>
  <c r="T506" i="1" s="1"/>
  <c r="N506" i="1"/>
  <c r="O506" i="1" s="1"/>
  <c r="AC505" i="1"/>
  <c r="AD505" i="1" s="1"/>
  <c r="X505" i="1"/>
  <c r="Y505" i="1" s="1"/>
  <c r="S505" i="1"/>
  <c r="T505" i="1" s="1"/>
  <c r="N505" i="1"/>
  <c r="O505" i="1" s="1"/>
  <c r="AC504" i="1"/>
  <c r="AD504" i="1" s="1"/>
  <c r="X504" i="1"/>
  <c r="Y504" i="1" s="1"/>
  <c r="S504" i="1"/>
  <c r="T504" i="1" s="1"/>
  <c r="N504" i="1"/>
  <c r="O504" i="1" s="1"/>
  <c r="AC503" i="1"/>
  <c r="AD503" i="1" s="1"/>
  <c r="X503" i="1"/>
  <c r="Y503" i="1" s="1"/>
  <c r="S503" i="1"/>
  <c r="T503" i="1" s="1"/>
  <c r="N503" i="1"/>
  <c r="O503" i="1" s="1"/>
  <c r="AC502" i="1"/>
  <c r="AD502" i="1" s="1"/>
  <c r="X502" i="1"/>
  <c r="Y502" i="1" s="1"/>
  <c r="S502" i="1"/>
  <c r="T502" i="1" s="1"/>
  <c r="N502" i="1"/>
  <c r="O502" i="1" s="1"/>
  <c r="AC501" i="1"/>
  <c r="AD501" i="1" s="1"/>
  <c r="X501" i="1"/>
  <c r="Y501" i="1" s="1"/>
  <c r="S501" i="1"/>
  <c r="T501" i="1" s="1"/>
  <c r="N501" i="1"/>
  <c r="O501" i="1" s="1"/>
  <c r="AC500" i="1"/>
  <c r="AD500" i="1" s="1"/>
  <c r="X500" i="1"/>
  <c r="Y500" i="1" s="1"/>
  <c r="S500" i="1"/>
  <c r="T500" i="1" s="1"/>
  <c r="N500" i="1"/>
  <c r="O500" i="1" s="1"/>
  <c r="AC499" i="1"/>
  <c r="AD499" i="1" s="1"/>
  <c r="X499" i="1"/>
  <c r="Y499" i="1" s="1"/>
  <c r="S499" i="1"/>
  <c r="T499" i="1" s="1"/>
  <c r="N499" i="1"/>
  <c r="O499" i="1" s="1"/>
  <c r="AC498" i="1"/>
  <c r="AD498" i="1" s="1"/>
  <c r="X498" i="1"/>
  <c r="Y498" i="1" s="1"/>
  <c r="S498" i="1"/>
  <c r="T498" i="1" s="1"/>
  <c r="N498" i="1"/>
  <c r="O498" i="1" s="1"/>
  <c r="AC497" i="1"/>
  <c r="AD497" i="1" s="1"/>
  <c r="X497" i="1"/>
  <c r="Y497" i="1" s="1"/>
  <c r="S497" i="1"/>
  <c r="T497" i="1" s="1"/>
  <c r="N497" i="1"/>
  <c r="O497" i="1" s="1"/>
  <c r="AC496" i="1"/>
  <c r="AD496" i="1" s="1"/>
  <c r="X496" i="1"/>
  <c r="Y496" i="1" s="1"/>
  <c r="S496" i="1"/>
  <c r="T496" i="1" s="1"/>
  <c r="N496" i="1"/>
  <c r="O496" i="1" s="1"/>
  <c r="AC495" i="1"/>
  <c r="AD495" i="1" s="1"/>
  <c r="X495" i="1"/>
  <c r="Y495" i="1" s="1"/>
  <c r="S495" i="1"/>
  <c r="T495" i="1" s="1"/>
  <c r="N495" i="1"/>
  <c r="O495" i="1" s="1"/>
  <c r="AC494" i="1"/>
  <c r="AD494" i="1" s="1"/>
  <c r="X494" i="1"/>
  <c r="Y494" i="1" s="1"/>
  <c r="S494" i="1"/>
  <c r="T494" i="1" s="1"/>
  <c r="N494" i="1"/>
  <c r="O494" i="1" s="1"/>
  <c r="AC493" i="1"/>
  <c r="AD493" i="1" s="1"/>
  <c r="X493" i="1"/>
  <c r="Y493" i="1" s="1"/>
  <c r="S493" i="1"/>
  <c r="T493" i="1" s="1"/>
  <c r="N493" i="1"/>
  <c r="O493" i="1" s="1"/>
  <c r="AC492" i="1"/>
  <c r="AD492" i="1" s="1"/>
  <c r="X492" i="1"/>
  <c r="Y492" i="1" s="1"/>
  <c r="S492" i="1"/>
  <c r="T492" i="1" s="1"/>
  <c r="N492" i="1"/>
  <c r="O492" i="1" s="1"/>
  <c r="AC491" i="1"/>
  <c r="AD491" i="1" s="1"/>
  <c r="X491" i="1"/>
  <c r="Y491" i="1" s="1"/>
  <c r="S491" i="1"/>
  <c r="T491" i="1" s="1"/>
  <c r="N491" i="1"/>
  <c r="O491" i="1" s="1"/>
  <c r="AC490" i="1"/>
  <c r="AD490" i="1" s="1"/>
  <c r="X490" i="1"/>
  <c r="Y490" i="1" s="1"/>
  <c r="S490" i="1"/>
  <c r="T490" i="1" s="1"/>
  <c r="N490" i="1"/>
  <c r="O490" i="1" s="1"/>
  <c r="AC489" i="1"/>
  <c r="AD489" i="1" s="1"/>
  <c r="X489" i="1"/>
  <c r="Y489" i="1" s="1"/>
  <c r="S489" i="1"/>
  <c r="T489" i="1" s="1"/>
  <c r="N489" i="1"/>
  <c r="O489" i="1" s="1"/>
  <c r="AC488" i="1"/>
  <c r="AD488" i="1" s="1"/>
  <c r="X488" i="1"/>
  <c r="Y488" i="1" s="1"/>
  <c r="S488" i="1"/>
  <c r="T488" i="1" s="1"/>
  <c r="N488" i="1"/>
  <c r="O488" i="1" s="1"/>
  <c r="AC487" i="1"/>
  <c r="AD487" i="1" s="1"/>
  <c r="X487" i="1"/>
  <c r="Y487" i="1" s="1"/>
  <c r="S487" i="1"/>
  <c r="T487" i="1" s="1"/>
  <c r="N487" i="1"/>
  <c r="O487" i="1" s="1"/>
  <c r="AC486" i="1"/>
  <c r="AD486" i="1" s="1"/>
  <c r="X486" i="1"/>
  <c r="Y486" i="1" s="1"/>
  <c r="S486" i="1"/>
  <c r="T486" i="1" s="1"/>
  <c r="N486" i="1"/>
  <c r="O486" i="1" s="1"/>
  <c r="AC485" i="1"/>
  <c r="AD485" i="1" s="1"/>
  <c r="X485" i="1"/>
  <c r="Y485" i="1" s="1"/>
  <c r="S485" i="1"/>
  <c r="T485" i="1" s="1"/>
  <c r="N485" i="1"/>
  <c r="O485" i="1" s="1"/>
  <c r="AC484" i="1"/>
  <c r="AD484" i="1" s="1"/>
  <c r="X484" i="1"/>
  <c r="Y484" i="1" s="1"/>
  <c r="S484" i="1"/>
  <c r="T484" i="1" s="1"/>
  <c r="N484" i="1"/>
  <c r="O484" i="1" s="1"/>
  <c r="AC483" i="1"/>
  <c r="AD483" i="1" s="1"/>
  <c r="X483" i="1"/>
  <c r="Y483" i="1" s="1"/>
  <c r="S483" i="1"/>
  <c r="T483" i="1" s="1"/>
  <c r="N483" i="1"/>
  <c r="O483" i="1" s="1"/>
  <c r="AC482" i="1"/>
  <c r="AD482" i="1" s="1"/>
  <c r="X482" i="1"/>
  <c r="Y482" i="1" s="1"/>
  <c r="S482" i="1"/>
  <c r="T482" i="1" s="1"/>
  <c r="N482" i="1"/>
  <c r="O482" i="1" s="1"/>
  <c r="AC481" i="1"/>
  <c r="AD481" i="1" s="1"/>
  <c r="X481" i="1"/>
  <c r="Y481" i="1" s="1"/>
  <c r="S481" i="1"/>
  <c r="T481" i="1" s="1"/>
  <c r="N481" i="1"/>
  <c r="O481" i="1" s="1"/>
  <c r="AC480" i="1"/>
  <c r="AD480" i="1" s="1"/>
  <c r="X480" i="1"/>
  <c r="Y480" i="1" s="1"/>
  <c r="S480" i="1"/>
  <c r="T480" i="1" s="1"/>
  <c r="N480" i="1"/>
  <c r="O480" i="1" s="1"/>
  <c r="AC479" i="1"/>
  <c r="AD479" i="1" s="1"/>
  <c r="X479" i="1"/>
  <c r="Y479" i="1" s="1"/>
  <c r="S479" i="1"/>
  <c r="T479" i="1" s="1"/>
  <c r="N479" i="1"/>
  <c r="O479" i="1" s="1"/>
  <c r="AC478" i="1"/>
  <c r="AD478" i="1" s="1"/>
  <c r="X478" i="1"/>
  <c r="Y478" i="1" s="1"/>
  <c r="S478" i="1"/>
  <c r="T478" i="1" s="1"/>
  <c r="N478" i="1"/>
  <c r="O478" i="1" s="1"/>
  <c r="AC477" i="1"/>
  <c r="AD477" i="1" s="1"/>
  <c r="X477" i="1"/>
  <c r="Y477" i="1" s="1"/>
  <c r="S477" i="1"/>
  <c r="T477" i="1" s="1"/>
  <c r="N477" i="1"/>
  <c r="O477" i="1" s="1"/>
  <c r="G459" i="1"/>
  <c r="G460" i="1" s="1"/>
  <c r="G461" i="1" s="1"/>
  <c r="G462" i="1" s="1"/>
  <c r="G463" i="1" s="1"/>
  <c r="G464" i="1" s="1"/>
  <c r="G465" i="1" s="1"/>
  <c r="G466" i="1" s="1"/>
  <c r="G467" i="1" s="1"/>
  <c r="G468" i="1" s="1"/>
  <c r="G469" i="1" s="1"/>
  <c r="G470" i="1" s="1"/>
  <c r="G471" i="1" s="1"/>
  <c r="G458" i="1"/>
  <c r="AC470" i="1"/>
  <c r="AD470" i="1" s="1"/>
  <c r="X470" i="1"/>
  <c r="Y470" i="1" s="1"/>
  <c r="S470" i="1"/>
  <c r="T470" i="1" s="1"/>
  <c r="O470" i="1"/>
  <c r="N470" i="1"/>
  <c r="AE470" i="1" s="1"/>
  <c r="AG470" i="1" s="1"/>
  <c r="AC469" i="1"/>
  <c r="AD469" i="1" s="1"/>
  <c r="X469" i="1"/>
  <c r="Y469" i="1" s="1"/>
  <c r="T469" i="1"/>
  <c r="S469" i="1"/>
  <c r="N469" i="1"/>
  <c r="O469" i="1" s="1"/>
  <c r="AC468" i="1"/>
  <c r="AD468" i="1" s="1"/>
  <c r="Y468" i="1"/>
  <c r="X468" i="1"/>
  <c r="S468" i="1"/>
  <c r="T468" i="1" s="1"/>
  <c r="N468" i="1"/>
  <c r="O468" i="1" s="1"/>
  <c r="AD467" i="1"/>
  <c r="AC467" i="1"/>
  <c r="X467" i="1"/>
  <c r="Y467" i="1" s="1"/>
  <c r="S467" i="1"/>
  <c r="T467" i="1" s="1"/>
  <c r="N467" i="1"/>
  <c r="O467" i="1" s="1"/>
  <c r="AC466" i="1"/>
  <c r="AD466" i="1" s="1"/>
  <c r="X466" i="1"/>
  <c r="Y466" i="1" s="1"/>
  <c r="S466" i="1"/>
  <c r="T466" i="1" s="1"/>
  <c r="O466" i="1"/>
  <c r="N466" i="1"/>
  <c r="AE466" i="1" s="1"/>
  <c r="AG466" i="1" s="1"/>
  <c r="AC465" i="1"/>
  <c r="AD465" i="1" s="1"/>
  <c r="X465" i="1"/>
  <c r="Y465" i="1" s="1"/>
  <c r="T465" i="1"/>
  <c r="S465" i="1"/>
  <c r="N465" i="1"/>
  <c r="O465" i="1" s="1"/>
  <c r="AC464" i="1"/>
  <c r="AD464" i="1" s="1"/>
  <c r="Y464" i="1"/>
  <c r="X464" i="1"/>
  <c r="S464" i="1"/>
  <c r="T464" i="1" s="1"/>
  <c r="N464" i="1"/>
  <c r="O464" i="1" s="1"/>
  <c r="AD463" i="1"/>
  <c r="AC463" i="1"/>
  <c r="X463" i="1"/>
  <c r="Y463" i="1" s="1"/>
  <c r="S463" i="1"/>
  <c r="T463" i="1" s="1"/>
  <c r="N463" i="1"/>
  <c r="O463" i="1" s="1"/>
  <c r="AC462" i="1"/>
  <c r="AD462" i="1" s="1"/>
  <c r="X462" i="1"/>
  <c r="Y462" i="1" s="1"/>
  <c r="S462" i="1"/>
  <c r="T462" i="1" s="1"/>
  <c r="O462" i="1"/>
  <c r="N462" i="1"/>
  <c r="AE462" i="1" s="1"/>
  <c r="AG462" i="1" s="1"/>
  <c r="AC461" i="1"/>
  <c r="AD461" i="1" s="1"/>
  <c r="X461" i="1"/>
  <c r="Y461" i="1" s="1"/>
  <c r="T461" i="1"/>
  <c r="S461" i="1"/>
  <c r="N461" i="1"/>
  <c r="O461" i="1" s="1"/>
  <c r="G423" i="1"/>
  <c r="G424" i="1" s="1"/>
  <c r="G425" i="1" s="1"/>
  <c r="G426" i="1" s="1"/>
  <c r="G427" i="1" s="1"/>
  <c r="G428" i="1" s="1"/>
  <c r="G429" i="1" s="1"/>
  <c r="G430" i="1" s="1"/>
  <c r="G431" i="1" s="1"/>
  <c r="G432" i="1" s="1"/>
  <c r="G433" i="1" s="1"/>
  <c r="G434" i="1" s="1"/>
  <c r="G435" i="1" s="1"/>
  <c r="G436" i="1" s="1"/>
  <c r="G437" i="1" s="1"/>
  <c r="G438" i="1" s="1"/>
  <c r="G439" i="1" s="1"/>
  <c r="G440" i="1" s="1"/>
  <c r="G441" i="1" s="1"/>
  <c r="G442" i="1" s="1"/>
  <c r="G443" i="1" s="1"/>
  <c r="G444" i="1" s="1"/>
  <c r="G445" i="1" s="1"/>
  <c r="G446" i="1" s="1"/>
  <c r="G447" i="1" s="1"/>
  <c r="G448" i="1" s="1"/>
  <c r="G449" i="1" s="1"/>
  <c r="G422" i="1"/>
  <c r="AD448" i="1"/>
  <c r="AC448" i="1"/>
  <c r="X448" i="1"/>
  <c r="Y448" i="1" s="1"/>
  <c r="S448" i="1"/>
  <c r="T448" i="1" s="1"/>
  <c r="N448" i="1"/>
  <c r="O448" i="1" s="1"/>
  <c r="AC447" i="1"/>
  <c r="AD447" i="1" s="1"/>
  <c r="X447" i="1"/>
  <c r="Y447" i="1" s="1"/>
  <c r="S447" i="1"/>
  <c r="T447" i="1" s="1"/>
  <c r="O447" i="1"/>
  <c r="N447" i="1"/>
  <c r="AE447" i="1" s="1"/>
  <c r="AG447" i="1" s="1"/>
  <c r="AC446" i="1"/>
  <c r="AD446" i="1" s="1"/>
  <c r="X446" i="1"/>
  <c r="Y446" i="1" s="1"/>
  <c r="T446" i="1"/>
  <c r="S446" i="1"/>
  <c r="N446" i="1"/>
  <c r="O446" i="1" s="1"/>
  <c r="AC445" i="1"/>
  <c r="AD445" i="1" s="1"/>
  <c r="Y445" i="1"/>
  <c r="X445" i="1"/>
  <c r="S445" i="1"/>
  <c r="T445" i="1" s="1"/>
  <c r="N445" i="1"/>
  <c r="O445" i="1" s="1"/>
  <c r="AD444" i="1"/>
  <c r="AC444" i="1"/>
  <c r="X444" i="1"/>
  <c r="Y444" i="1" s="1"/>
  <c r="S444" i="1"/>
  <c r="T444" i="1" s="1"/>
  <c r="N444" i="1"/>
  <c r="O444" i="1" s="1"/>
  <c r="AC443" i="1"/>
  <c r="AD443" i="1" s="1"/>
  <c r="X443" i="1"/>
  <c r="Y443" i="1" s="1"/>
  <c r="S443" i="1"/>
  <c r="T443" i="1" s="1"/>
  <c r="O443" i="1"/>
  <c r="N443" i="1"/>
  <c r="AE443" i="1" s="1"/>
  <c r="AG443" i="1" s="1"/>
  <c r="AC442" i="1"/>
  <c r="AD442" i="1" s="1"/>
  <c r="X442" i="1"/>
  <c r="Y442" i="1" s="1"/>
  <c r="T442" i="1"/>
  <c r="S442" i="1"/>
  <c r="N442" i="1"/>
  <c r="O442" i="1" s="1"/>
  <c r="AC441" i="1"/>
  <c r="AD441" i="1" s="1"/>
  <c r="Y441" i="1"/>
  <c r="X441" i="1"/>
  <c r="S441" i="1"/>
  <c r="T441" i="1" s="1"/>
  <c r="N441" i="1"/>
  <c r="O441" i="1" s="1"/>
  <c r="AD440" i="1"/>
  <c r="AC440" i="1"/>
  <c r="X440" i="1"/>
  <c r="Y440" i="1" s="1"/>
  <c r="S440" i="1"/>
  <c r="T440" i="1" s="1"/>
  <c r="N440" i="1"/>
  <c r="O440" i="1" s="1"/>
  <c r="AC439" i="1"/>
  <c r="AD439" i="1" s="1"/>
  <c r="X439" i="1"/>
  <c r="Y439" i="1" s="1"/>
  <c r="S439" i="1"/>
  <c r="T439" i="1" s="1"/>
  <c r="O439" i="1"/>
  <c r="N439" i="1"/>
  <c r="AE439" i="1" s="1"/>
  <c r="AG439" i="1" s="1"/>
  <c r="AC438" i="1"/>
  <c r="AD438" i="1" s="1"/>
  <c r="X438" i="1"/>
  <c r="Y438" i="1" s="1"/>
  <c r="T438" i="1"/>
  <c r="S438" i="1"/>
  <c r="N438" i="1"/>
  <c r="O438" i="1" s="1"/>
  <c r="AC437" i="1"/>
  <c r="AD437" i="1" s="1"/>
  <c r="Y437" i="1"/>
  <c r="X437" i="1"/>
  <c r="S437" i="1"/>
  <c r="T437" i="1" s="1"/>
  <c r="N437" i="1"/>
  <c r="O437" i="1" s="1"/>
  <c r="AD436" i="1"/>
  <c r="AC436" i="1"/>
  <c r="X436" i="1"/>
  <c r="Y436" i="1" s="1"/>
  <c r="S436" i="1"/>
  <c r="T436" i="1" s="1"/>
  <c r="N436" i="1"/>
  <c r="O436" i="1" s="1"/>
  <c r="AC435" i="1"/>
  <c r="AD435" i="1" s="1"/>
  <c r="X435" i="1"/>
  <c r="Y435" i="1" s="1"/>
  <c r="S435" i="1"/>
  <c r="T435" i="1" s="1"/>
  <c r="O435" i="1"/>
  <c r="N435" i="1"/>
  <c r="AE435" i="1" s="1"/>
  <c r="AG435" i="1" s="1"/>
  <c r="AC434" i="1"/>
  <c r="AD434" i="1" s="1"/>
  <c r="X434" i="1"/>
  <c r="Y434" i="1" s="1"/>
  <c r="T434" i="1"/>
  <c r="S434" i="1"/>
  <c r="N434" i="1"/>
  <c r="O434" i="1" s="1"/>
  <c r="AC433" i="1"/>
  <c r="AD433" i="1" s="1"/>
  <c r="Y433" i="1"/>
  <c r="X433" i="1"/>
  <c r="S433" i="1"/>
  <c r="T433" i="1" s="1"/>
  <c r="N433" i="1"/>
  <c r="O433" i="1" s="1"/>
  <c r="AD432" i="1"/>
  <c r="AC432" i="1"/>
  <c r="X432" i="1"/>
  <c r="Y432" i="1" s="1"/>
  <c r="S432" i="1"/>
  <c r="T432" i="1" s="1"/>
  <c r="N432" i="1"/>
  <c r="O432" i="1" s="1"/>
  <c r="AC431" i="1"/>
  <c r="AD431" i="1" s="1"/>
  <c r="X431" i="1"/>
  <c r="Y431" i="1" s="1"/>
  <c r="S431" i="1"/>
  <c r="T431" i="1" s="1"/>
  <c r="O431" i="1"/>
  <c r="N431" i="1"/>
  <c r="AE431" i="1" s="1"/>
  <c r="AG431" i="1" s="1"/>
  <c r="AC430" i="1"/>
  <c r="AD430" i="1" s="1"/>
  <c r="X430" i="1"/>
  <c r="Y430" i="1" s="1"/>
  <c r="T430" i="1"/>
  <c r="S430" i="1"/>
  <c r="N430" i="1"/>
  <c r="O430" i="1" s="1"/>
  <c r="AC429" i="1"/>
  <c r="AD429" i="1" s="1"/>
  <c r="Y429" i="1"/>
  <c r="X429" i="1"/>
  <c r="S429" i="1"/>
  <c r="T429" i="1" s="1"/>
  <c r="N429" i="1"/>
  <c r="O429" i="1" s="1"/>
  <c r="AD428" i="1"/>
  <c r="AC428" i="1"/>
  <c r="X428" i="1"/>
  <c r="Y428" i="1" s="1"/>
  <c r="S428" i="1"/>
  <c r="T428" i="1" s="1"/>
  <c r="N428" i="1"/>
  <c r="O428" i="1" s="1"/>
  <c r="AC427" i="1"/>
  <c r="AD427" i="1" s="1"/>
  <c r="X427" i="1"/>
  <c r="Y427" i="1" s="1"/>
  <c r="S427" i="1"/>
  <c r="T427" i="1" s="1"/>
  <c r="O427" i="1"/>
  <c r="N427" i="1"/>
  <c r="AE427" i="1" s="1"/>
  <c r="AG427" i="1" s="1"/>
  <c r="AC426" i="1"/>
  <c r="AD426" i="1" s="1"/>
  <c r="X426" i="1"/>
  <c r="Y426" i="1" s="1"/>
  <c r="T426" i="1"/>
  <c r="S426" i="1"/>
  <c r="N426" i="1"/>
  <c r="O426" i="1" s="1"/>
  <c r="AC425" i="1"/>
  <c r="AD425" i="1" s="1"/>
  <c r="Y425" i="1"/>
  <c r="X425" i="1"/>
  <c r="S425" i="1"/>
  <c r="T425" i="1" s="1"/>
  <c r="N425" i="1"/>
  <c r="O425" i="1" s="1"/>
  <c r="G409" i="1"/>
  <c r="G410" i="1" s="1"/>
  <c r="G411" i="1" s="1"/>
  <c r="G412" i="1" s="1"/>
  <c r="G413" i="1" s="1"/>
  <c r="G414" i="1" s="1"/>
  <c r="G415" i="1" s="1"/>
  <c r="G416" i="1" s="1"/>
  <c r="G417" i="1" s="1"/>
  <c r="G418" i="1" s="1"/>
  <c r="G419" i="1" s="1"/>
  <c r="G408" i="1"/>
  <c r="AC417" i="1"/>
  <c r="AD417" i="1" s="1"/>
  <c r="X417" i="1"/>
  <c r="Y417" i="1" s="1"/>
  <c r="S417" i="1"/>
  <c r="T417" i="1" s="1"/>
  <c r="N417" i="1"/>
  <c r="O417" i="1" s="1"/>
  <c r="AC416" i="1"/>
  <c r="AD416" i="1" s="1"/>
  <c r="X416" i="1"/>
  <c r="Y416" i="1" s="1"/>
  <c r="S416" i="1"/>
  <c r="T416" i="1" s="1"/>
  <c r="N416" i="1"/>
  <c r="O416" i="1" s="1"/>
  <c r="AC415" i="1"/>
  <c r="AD415" i="1" s="1"/>
  <c r="X415" i="1"/>
  <c r="Y415" i="1" s="1"/>
  <c r="S415" i="1"/>
  <c r="T415" i="1" s="1"/>
  <c r="N415" i="1"/>
  <c r="O415" i="1" s="1"/>
  <c r="AC414" i="1"/>
  <c r="AD414" i="1" s="1"/>
  <c r="X414" i="1"/>
  <c r="Y414" i="1" s="1"/>
  <c r="S414" i="1"/>
  <c r="T414" i="1" s="1"/>
  <c r="N414" i="1"/>
  <c r="O414" i="1" s="1"/>
  <c r="AC413" i="1"/>
  <c r="AD413" i="1" s="1"/>
  <c r="X413" i="1"/>
  <c r="Y413" i="1" s="1"/>
  <c r="S413" i="1"/>
  <c r="T413" i="1" s="1"/>
  <c r="N413" i="1"/>
  <c r="O413" i="1" s="1"/>
  <c r="AC412" i="1"/>
  <c r="AD412" i="1" s="1"/>
  <c r="X412" i="1"/>
  <c r="Y412" i="1" s="1"/>
  <c r="S412" i="1"/>
  <c r="T412" i="1" s="1"/>
  <c r="N412" i="1"/>
  <c r="O412" i="1" s="1"/>
  <c r="AC411" i="1"/>
  <c r="AD411" i="1" s="1"/>
  <c r="X411" i="1"/>
  <c r="Y411" i="1" s="1"/>
  <c r="S411" i="1"/>
  <c r="T411" i="1" s="1"/>
  <c r="N411" i="1"/>
  <c r="O411" i="1" s="1"/>
  <c r="AC410" i="1"/>
  <c r="AD410" i="1" s="1"/>
  <c r="X410" i="1"/>
  <c r="Y410" i="1" s="1"/>
  <c r="S410" i="1"/>
  <c r="T410" i="1" s="1"/>
  <c r="N410" i="1"/>
  <c r="O410" i="1" s="1"/>
  <c r="G396" i="1"/>
  <c r="G397" i="1" s="1"/>
  <c r="G398" i="1" s="1"/>
  <c r="G399" i="1" s="1"/>
  <c r="G400" i="1" s="1"/>
  <c r="G401" i="1" s="1"/>
  <c r="G402" i="1" s="1"/>
  <c r="G403" i="1" s="1"/>
  <c r="G404" i="1" s="1"/>
  <c r="G405" i="1" s="1"/>
  <c r="G395" i="1"/>
  <c r="AD403" i="1"/>
  <c r="AC403" i="1"/>
  <c r="X403" i="1"/>
  <c r="Y403" i="1" s="1"/>
  <c r="S403" i="1"/>
  <c r="T403" i="1" s="1"/>
  <c r="N403" i="1"/>
  <c r="O403" i="1" s="1"/>
  <c r="AC402" i="1"/>
  <c r="AD402" i="1" s="1"/>
  <c r="X402" i="1"/>
  <c r="Y402" i="1" s="1"/>
  <c r="S402" i="1"/>
  <c r="T402" i="1" s="1"/>
  <c r="O402" i="1"/>
  <c r="N402" i="1"/>
  <c r="AE402" i="1" s="1"/>
  <c r="AG402" i="1" s="1"/>
  <c r="AC401" i="1"/>
  <c r="AD401" i="1" s="1"/>
  <c r="X401" i="1"/>
  <c r="Y401" i="1" s="1"/>
  <c r="T401" i="1"/>
  <c r="S401" i="1"/>
  <c r="N401" i="1"/>
  <c r="O401" i="1" s="1"/>
  <c r="AC400" i="1"/>
  <c r="AD400" i="1" s="1"/>
  <c r="Y400" i="1"/>
  <c r="X400" i="1"/>
  <c r="S400" i="1"/>
  <c r="T400" i="1" s="1"/>
  <c r="N400" i="1"/>
  <c r="O400" i="1" s="1"/>
  <c r="AD399" i="1"/>
  <c r="AC399" i="1"/>
  <c r="X399" i="1"/>
  <c r="Y399" i="1" s="1"/>
  <c r="S399" i="1"/>
  <c r="T399" i="1" s="1"/>
  <c r="N399" i="1"/>
  <c r="O399" i="1" s="1"/>
  <c r="AC398" i="1"/>
  <c r="AD398" i="1" s="1"/>
  <c r="X398" i="1"/>
  <c r="Y398" i="1" s="1"/>
  <c r="S398" i="1"/>
  <c r="T398" i="1" s="1"/>
  <c r="O398" i="1"/>
  <c r="N398" i="1"/>
  <c r="AE398" i="1" s="1"/>
  <c r="AG398" i="1" s="1"/>
  <c r="AC397" i="1"/>
  <c r="AD397" i="1" s="1"/>
  <c r="X397" i="1"/>
  <c r="Y397" i="1" s="1"/>
  <c r="T397" i="1"/>
  <c r="S397" i="1"/>
  <c r="N397" i="1"/>
  <c r="O397" i="1" s="1"/>
  <c r="E390" i="1"/>
  <c r="C390" i="1"/>
  <c r="E388" i="1"/>
  <c r="C388" i="1"/>
  <c r="C387" i="1"/>
  <c r="E387" i="1" s="1"/>
  <c r="C386" i="1"/>
  <c r="E386" i="1" s="1"/>
  <c r="C385" i="1"/>
  <c r="E385" i="1" s="1"/>
  <c r="E384" i="1"/>
  <c r="C384" i="1"/>
  <c r="C383" i="1"/>
  <c r="E383" i="1" s="1"/>
  <c r="C382" i="1"/>
  <c r="E382" i="1" s="1"/>
  <c r="E381" i="1"/>
  <c r="C381" i="1"/>
  <c r="C379" i="1"/>
  <c r="E379" i="1" s="1"/>
  <c r="E378" i="1"/>
  <c r="C378" i="1"/>
  <c r="C377" i="1"/>
  <c r="E377" i="1" s="1"/>
  <c r="C376" i="1"/>
  <c r="E376" i="1" s="1"/>
  <c r="C375" i="1"/>
  <c r="E375" i="1" s="1"/>
  <c r="E374" i="1"/>
  <c r="C374" i="1"/>
  <c r="C373" i="1"/>
  <c r="E373" i="1" s="1"/>
  <c r="C372" i="1"/>
  <c r="E372" i="1" s="1"/>
  <c r="C371" i="1"/>
  <c r="E371" i="1" s="1"/>
  <c r="E370" i="1"/>
  <c r="C370" i="1"/>
  <c r="C369" i="1"/>
  <c r="E369" i="1" s="1"/>
  <c r="C368" i="1"/>
  <c r="E368" i="1" s="1"/>
  <c r="C367" i="1"/>
  <c r="E367" i="1" s="1"/>
  <c r="E366" i="1"/>
  <c r="C366" i="1"/>
  <c r="C365" i="1"/>
  <c r="E365" i="1" s="1"/>
  <c r="E364" i="1"/>
  <c r="C364" i="1"/>
  <c r="C361" i="1"/>
  <c r="E361" i="1" s="1"/>
  <c r="E360" i="1"/>
  <c r="C360" i="1"/>
  <c r="C359" i="1"/>
  <c r="E359" i="1" s="1"/>
  <c r="C358" i="1"/>
  <c r="E358" i="1" s="1"/>
  <c r="C357" i="1"/>
  <c r="E357" i="1" s="1"/>
  <c r="E356" i="1"/>
  <c r="C356" i="1"/>
  <c r="E355" i="1"/>
  <c r="C355" i="1"/>
  <c r="C353" i="1"/>
  <c r="E353" i="1" s="1"/>
  <c r="C352" i="1"/>
  <c r="E352" i="1" s="1"/>
  <c r="C351" i="1"/>
  <c r="E351" i="1" s="1"/>
  <c r="E350" i="1"/>
  <c r="C350" i="1"/>
  <c r="E348" i="1"/>
  <c r="C348" i="1"/>
  <c r="C346" i="1"/>
  <c r="E346" i="1" s="1"/>
  <c r="E345" i="1"/>
  <c r="C345" i="1"/>
  <c r="E343" i="1"/>
  <c r="C343" i="1"/>
  <c r="E341" i="1"/>
  <c r="C341" i="1"/>
  <c r="C339" i="1"/>
  <c r="E339" i="1" s="1"/>
  <c r="E338" i="1"/>
  <c r="C338" i="1"/>
  <c r="C336" i="1"/>
  <c r="E336" i="1" s="1"/>
  <c r="C335" i="1"/>
  <c r="E335" i="1" s="1"/>
  <c r="C334" i="1"/>
  <c r="E334" i="1" s="1"/>
  <c r="C333" i="1"/>
  <c r="E333" i="1" s="1"/>
  <c r="C332" i="1"/>
  <c r="E332" i="1" s="1"/>
  <c r="C331" i="1"/>
  <c r="E331" i="1" s="1"/>
  <c r="C330" i="1"/>
  <c r="E330" i="1" s="1"/>
  <c r="C329" i="1"/>
  <c r="E329" i="1" s="1"/>
  <c r="C328" i="1"/>
  <c r="E328" i="1" s="1"/>
  <c r="C327" i="1"/>
  <c r="E327" i="1" s="1"/>
  <c r="C326" i="1"/>
  <c r="E326" i="1" s="1"/>
  <c r="C325" i="1"/>
  <c r="E325" i="1" s="1"/>
  <c r="C324" i="1"/>
  <c r="E324" i="1" s="1"/>
  <c r="C323" i="1"/>
  <c r="E323" i="1" s="1"/>
  <c r="C322" i="1"/>
  <c r="E322" i="1" s="1"/>
  <c r="C321" i="1"/>
  <c r="E321" i="1" s="1"/>
  <c r="C320" i="1"/>
  <c r="E320" i="1" s="1"/>
  <c r="C319" i="1"/>
  <c r="E319" i="1" s="1"/>
  <c r="C318" i="1"/>
  <c r="E318" i="1" s="1"/>
  <c r="C317" i="1"/>
  <c r="E317" i="1" s="1"/>
  <c r="C316" i="1"/>
  <c r="E316" i="1" s="1"/>
  <c r="C315" i="1"/>
  <c r="E315" i="1" s="1"/>
  <c r="C314" i="1"/>
  <c r="E314" i="1" s="1"/>
  <c r="C313" i="1"/>
  <c r="E313" i="1" s="1"/>
  <c r="C312" i="1"/>
  <c r="E312" i="1" s="1"/>
  <c r="C311" i="1"/>
  <c r="E311" i="1" s="1"/>
  <c r="C310" i="1"/>
  <c r="E310" i="1" s="1"/>
  <c r="C309" i="1"/>
  <c r="E309" i="1" s="1"/>
  <c r="C308" i="1"/>
  <c r="E308" i="1" s="1"/>
  <c r="C307" i="1"/>
  <c r="E307" i="1" s="1"/>
  <c r="C306" i="1"/>
  <c r="E306" i="1" s="1"/>
  <c r="C305" i="1"/>
  <c r="E305" i="1" s="1"/>
  <c r="C304" i="1"/>
  <c r="E304" i="1" s="1"/>
  <c r="C303" i="1"/>
  <c r="E303" i="1" s="1"/>
  <c r="C302" i="1"/>
  <c r="E302" i="1" s="1"/>
  <c r="C301" i="1"/>
  <c r="E301" i="1" s="1"/>
  <c r="C300" i="1"/>
  <c r="E300" i="1" s="1"/>
  <c r="C299" i="1"/>
  <c r="E299" i="1" s="1"/>
  <c r="C298" i="1"/>
  <c r="E298" i="1" s="1"/>
  <c r="C297" i="1"/>
  <c r="E297" i="1" s="1"/>
  <c r="C296" i="1"/>
  <c r="E296" i="1" s="1"/>
  <c r="C295" i="1"/>
  <c r="E295" i="1" s="1"/>
  <c r="C294" i="1"/>
  <c r="E294" i="1" s="1"/>
  <c r="C293" i="1"/>
  <c r="E293" i="1" s="1"/>
  <c r="C292" i="1"/>
  <c r="E292" i="1" s="1"/>
  <c r="C291" i="1"/>
  <c r="E291" i="1" s="1"/>
  <c r="C290" i="1"/>
  <c r="E290" i="1" s="1"/>
  <c r="C289" i="1"/>
  <c r="E289" i="1" s="1"/>
  <c r="C288" i="1"/>
  <c r="E288" i="1" s="1"/>
  <c r="C287" i="1"/>
  <c r="E287" i="1" s="1"/>
  <c r="C286" i="1"/>
  <c r="E286" i="1" s="1"/>
  <c r="C285" i="1"/>
  <c r="E285" i="1" s="1"/>
  <c r="C284" i="1"/>
  <c r="E284" i="1" s="1"/>
  <c r="C283" i="1"/>
  <c r="E283" i="1" s="1"/>
  <c r="C282" i="1"/>
  <c r="E282" i="1" s="1"/>
  <c r="C281" i="1"/>
  <c r="E281" i="1" s="1"/>
  <c r="C280" i="1"/>
  <c r="E280" i="1" s="1"/>
  <c r="C279" i="1"/>
  <c r="E279" i="1" s="1"/>
  <c r="C278" i="1"/>
  <c r="E278" i="1" s="1"/>
  <c r="C277" i="1"/>
  <c r="E277" i="1" s="1"/>
  <c r="C276" i="1"/>
  <c r="E276" i="1" s="1"/>
  <c r="C275" i="1"/>
  <c r="E275" i="1" s="1"/>
  <c r="C274" i="1"/>
  <c r="E274" i="1" s="1"/>
  <c r="C273" i="1"/>
  <c r="E273" i="1" s="1"/>
  <c r="C272" i="1"/>
  <c r="E272" i="1" s="1"/>
  <c r="C271" i="1"/>
  <c r="E271" i="1" s="1"/>
  <c r="C270" i="1"/>
  <c r="E270" i="1" s="1"/>
  <c r="C269" i="1"/>
  <c r="E269" i="1" s="1"/>
  <c r="C268" i="1"/>
  <c r="E268" i="1" s="1"/>
  <c r="C267" i="1"/>
  <c r="E267" i="1" s="1"/>
  <c r="C266" i="1"/>
  <c r="E266" i="1" s="1"/>
  <c r="C265" i="1"/>
  <c r="E265" i="1" s="1"/>
  <c r="C264" i="1"/>
  <c r="E264" i="1" s="1"/>
  <c r="C263" i="1"/>
  <c r="E263" i="1" s="1"/>
  <c r="C262" i="1"/>
  <c r="E262" i="1" s="1"/>
  <c r="C261" i="1"/>
  <c r="E261" i="1" s="1"/>
  <c r="C260" i="1"/>
  <c r="E260" i="1" s="1"/>
  <c r="C259" i="1"/>
  <c r="E259" i="1" s="1"/>
  <c r="C258" i="1"/>
  <c r="E258" i="1" s="1"/>
  <c r="C257" i="1"/>
  <c r="E257" i="1" s="1"/>
  <c r="C256" i="1"/>
  <c r="E256" i="1" s="1"/>
  <c r="C255" i="1"/>
  <c r="E255" i="1" s="1"/>
  <c r="C254" i="1"/>
  <c r="E254" i="1" s="1"/>
  <c r="C253" i="1"/>
  <c r="E253" i="1" s="1"/>
  <c r="C252" i="1"/>
  <c r="E252" i="1" s="1"/>
  <c r="C251" i="1"/>
  <c r="E251" i="1" s="1"/>
  <c r="C250" i="1"/>
  <c r="E250" i="1" s="1"/>
  <c r="C249" i="1"/>
  <c r="E249" i="1" s="1"/>
  <c r="C248" i="1"/>
  <c r="E248" i="1" s="1"/>
  <c r="C247" i="1"/>
  <c r="E247" i="1" s="1"/>
  <c r="C246" i="1"/>
  <c r="E246" i="1" s="1"/>
  <c r="C245" i="1"/>
  <c r="E245" i="1" s="1"/>
  <c r="C244" i="1"/>
  <c r="E244" i="1" s="1"/>
  <c r="C243" i="1"/>
  <c r="E243" i="1" s="1"/>
  <c r="C242" i="1"/>
  <c r="E242" i="1" s="1"/>
  <c r="C241" i="1"/>
  <c r="E241" i="1" s="1"/>
  <c r="C240" i="1"/>
  <c r="E240" i="1" s="1"/>
  <c r="C239" i="1"/>
  <c r="E239" i="1" s="1"/>
  <c r="C238" i="1"/>
  <c r="E238" i="1" s="1"/>
  <c r="C237" i="1"/>
  <c r="E237" i="1" s="1"/>
  <c r="C236" i="1"/>
  <c r="E236" i="1" s="1"/>
  <c r="C235" i="1"/>
  <c r="E235" i="1" s="1"/>
  <c r="C234" i="1"/>
  <c r="E234" i="1" s="1"/>
  <c r="C233" i="1"/>
  <c r="E233" i="1" s="1"/>
  <c r="C232" i="1"/>
  <c r="E232" i="1" s="1"/>
  <c r="C231" i="1"/>
  <c r="E231" i="1" s="1"/>
  <c r="C230" i="1"/>
  <c r="E230" i="1" s="1"/>
  <c r="C229" i="1"/>
  <c r="E229" i="1" s="1"/>
  <c r="C228" i="1"/>
  <c r="E228" i="1" s="1"/>
  <c r="C227" i="1"/>
  <c r="E227" i="1" s="1"/>
  <c r="C226" i="1"/>
  <c r="E226" i="1" s="1"/>
  <c r="C225" i="1"/>
  <c r="E225" i="1" s="1"/>
  <c r="C224" i="1"/>
  <c r="E224" i="1" s="1"/>
  <c r="C223" i="1"/>
  <c r="E223" i="1" s="1"/>
  <c r="C222" i="1"/>
  <c r="E222" i="1" s="1"/>
  <c r="C221" i="1"/>
  <c r="E221" i="1" s="1"/>
  <c r="C220" i="1"/>
  <c r="E220" i="1" s="1"/>
  <c r="C219" i="1"/>
  <c r="E219" i="1" s="1"/>
  <c r="C218" i="1"/>
  <c r="E218" i="1" s="1"/>
  <c r="C217" i="1"/>
  <c r="E217" i="1" s="1"/>
  <c r="C216" i="1"/>
  <c r="E216" i="1" s="1"/>
  <c r="C215" i="1"/>
  <c r="E215" i="1" s="1"/>
  <c r="C214" i="1"/>
  <c r="E214" i="1" s="1"/>
  <c r="C213" i="1"/>
  <c r="E213" i="1" s="1"/>
  <c r="C212" i="1"/>
  <c r="E212" i="1" s="1"/>
  <c r="C211" i="1"/>
  <c r="E211" i="1" s="1"/>
  <c r="C210" i="1"/>
  <c r="E210" i="1" s="1"/>
  <c r="C209" i="1"/>
  <c r="E209" i="1" s="1"/>
  <c r="C208" i="1"/>
  <c r="E208" i="1" s="1"/>
  <c r="C207" i="1"/>
  <c r="E207" i="1" s="1"/>
  <c r="C206" i="1"/>
  <c r="E206" i="1" s="1"/>
  <c r="C205" i="1"/>
  <c r="E205" i="1" s="1"/>
  <c r="C204" i="1"/>
  <c r="E204" i="1" s="1"/>
  <c r="C203" i="1"/>
  <c r="E203" i="1" s="1"/>
  <c r="C202" i="1"/>
  <c r="E202" i="1" s="1"/>
  <c r="C201" i="1"/>
  <c r="E201" i="1" s="1"/>
  <c r="C200" i="1"/>
  <c r="E200" i="1" s="1"/>
  <c r="C199" i="1"/>
  <c r="E199" i="1" s="1"/>
  <c r="C198" i="1"/>
  <c r="E198" i="1" s="1"/>
  <c r="C197" i="1"/>
  <c r="E197" i="1" s="1"/>
  <c r="C196" i="1"/>
  <c r="E196" i="1" s="1"/>
  <c r="C195" i="1"/>
  <c r="E195" i="1" s="1"/>
  <c r="C194" i="1"/>
  <c r="E194" i="1" s="1"/>
  <c r="C193" i="1"/>
  <c r="E193" i="1" s="1"/>
  <c r="C192" i="1"/>
  <c r="E192" i="1" s="1"/>
  <c r="C191" i="1"/>
  <c r="E191" i="1" s="1"/>
  <c r="C190" i="1"/>
  <c r="E190" i="1" s="1"/>
  <c r="C189" i="1"/>
  <c r="E189" i="1" s="1"/>
  <c r="C188" i="1"/>
  <c r="E188" i="1" s="1"/>
  <c r="C187" i="1"/>
  <c r="E187" i="1" s="1"/>
  <c r="C186" i="1"/>
  <c r="E186" i="1" s="1"/>
  <c r="E185" i="1"/>
  <c r="C185" i="1"/>
  <c r="C183" i="1"/>
  <c r="E183" i="1" s="1"/>
  <c r="C182" i="1"/>
  <c r="E182" i="1" s="1"/>
  <c r="C181" i="1"/>
  <c r="E181" i="1" s="1"/>
  <c r="C180" i="1"/>
  <c r="E180" i="1" s="1"/>
  <c r="C179" i="1"/>
  <c r="E179" i="1" s="1"/>
  <c r="C178" i="1"/>
  <c r="E178" i="1" s="1"/>
  <c r="C177" i="1"/>
  <c r="E177" i="1" s="1"/>
  <c r="C176" i="1"/>
  <c r="E176" i="1" s="1"/>
  <c r="C175" i="1"/>
  <c r="E175" i="1" s="1"/>
  <c r="C174" i="1"/>
  <c r="E174" i="1" s="1"/>
  <c r="C173" i="1"/>
  <c r="E173" i="1" s="1"/>
  <c r="C172" i="1"/>
  <c r="E172" i="1" s="1"/>
  <c r="C171" i="1"/>
  <c r="E171" i="1" s="1"/>
  <c r="C170" i="1"/>
  <c r="E170" i="1" s="1"/>
  <c r="C169" i="1"/>
  <c r="E169" i="1" s="1"/>
  <c r="C168" i="1"/>
  <c r="E168" i="1" s="1"/>
  <c r="C167" i="1"/>
  <c r="E167" i="1" s="1"/>
  <c r="C166" i="1"/>
  <c r="E166" i="1" s="1"/>
  <c r="C165" i="1"/>
  <c r="E165" i="1" s="1"/>
  <c r="C164" i="1"/>
  <c r="E164" i="1" s="1"/>
  <c r="C163" i="1"/>
  <c r="E163" i="1" s="1"/>
  <c r="C162" i="1"/>
  <c r="E162" i="1" s="1"/>
  <c r="C161" i="1"/>
  <c r="E161" i="1" s="1"/>
  <c r="C160" i="1"/>
  <c r="E160" i="1" s="1"/>
  <c r="C159" i="1"/>
  <c r="E159" i="1" s="1"/>
  <c r="C158" i="1"/>
  <c r="E158" i="1" s="1"/>
  <c r="C157" i="1"/>
  <c r="E157" i="1" s="1"/>
  <c r="C156" i="1"/>
  <c r="E156" i="1" s="1"/>
  <c r="C155" i="1"/>
  <c r="E155" i="1" s="1"/>
  <c r="C154" i="1"/>
  <c r="E154" i="1" s="1"/>
  <c r="C153" i="1"/>
  <c r="E153" i="1" s="1"/>
  <c r="C152" i="1"/>
  <c r="E152" i="1" s="1"/>
  <c r="C151" i="1"/>
  <c r="E151" i="1" s="1"/>
  <c r="C150" i="1"/>
  <c r="E150" i="1" s="1"/>
  <c r="C149" i="1"/>
  <c r="E149" i="1" s="1"/>
  <c r="C148" i="1"/>
  <c r="E148" i="1" s="1"/>
  <c r="C147" i="1"/>
  <c r="E147" i="1" s="1"/>
  <c r="C146" i="1"/>
  <c r="E146" i="1" s="1"/>
  <c r="C145" i="1"/>
  <c r="E145" i="1" s="1"/>
  <c r="C144" i="1"/>
  <c r="E144" i="1" s="1"/>
  <c r="C143" i="1"/>
  <c r="E143" i="1" s="1"/>
  <c r="C142" i="1"/>
  <c r="E142" i="1" s="1"/>
  <c r="C141" i="1"/>
  <c r="E141" i="1" s="1"/>
  <c r="C140" i="1"/>
  <c r="E140" i="1" s="1"/>
  <c r="C139" i="1"/>
  <c r="E139" i="1" s="1"/>
  <c r="C138" i="1"/>
  <c r="E138" i="1" s="1"/>
  <c r="C137" i="1"/>
  <c r="E137" i="1" s="1"/>
  <c r="C136" i="1"/>
  <c r="E136" i="1" s="1"/>
  <c r="C135" i="1"/>
  <c r="E135" i="1" s="1"/>
  <c r="C134" i="1"/>
  <c r="E134" i="1" s="1"/>
  <c r="C133" i="1"/>
  <c r="E133" i="1" s="1"/>
  <c r="C132" i="1"/>
  <c r="E132" i="1" s="1"/>
  <c r="C131" i="1"/>
  <c r="E131" i="1" s="1"/>
  <c r="C130" i="1"/>
  <c r="E130" i="1" s="1"/>
  <c r="C129" i="1"/>
  <c r="E129" i="1" s="1"/>
  <c r="C128" i="1"/>
  <c r="E128" i="1" s="1"/>
  <c r="E127" i="1"/>
  <c r="C127" i="1"/>
  <c r="C125" i="1"/>
  <c r="E125" i="1" s="1"/>
  <c r="E124" i="1"/>
  <c r="C124" i="1"/>
  <c r="C123" i="1"/>
  <c r="E123" i="1" s="1"/>
  <c r="C122" i="1"/>
  <c r="E122" i="1" s="1"/>
  <c r="C121" i="1"/>
  <c r="E121" i="1" s="1"/>
  <c r="E120" i="1"/>
  <c r="C120" i="1"/>
  <c r="C119" i="1"/>
  <c r="E119" i="1" s="1"/>
  <c r="C118" i="1"/>
  <c r="E118" i="1" s="1"/>
  <c r="C117" i="1"/>
  <c r="E117" i="1" s="1"/>
  <c r="E116" i="1"/>
  <c r="C116" i="1"/>
  <c r="C115" i="1"/>
  <c r="E115" i="1" s="1"/>
  <c r="C114" i="1"/>
  <c r="E114" i="1" s="1"/>
  <c r="C113" i="1"/>
  <c r="E113" i="1" s="1"/>
  <c r="E112" i="1"/>
  <c r="C112" i="1"/>
  <c r="E111" i="1"/>
  <c r="C111" i="1"/>
  <c r="C109" i="1"/>
  <c r="E109" i="1" s="1"/>
  <c r="C108" i="1"/>
  <c r="E108" i="1" s="1"/>
  <c r="C107" i="1"/>
  <c r="E107" i="1" s="1"/>
  <c r="C106" i="1"/>
  <c r="E106" i="1" s="1"/>
  <c r="C105" i="1"/>
  <c r="E105" i="1" s="1"/>
  <c r="C104" i="1"/>
  <c r="E104" i="1" s="1"/>
  <c r="C103" i="1"/>
  <c r="E103" i="1" s="1"/>
  <c r="C102" i="1"/>
  <c r="E102" i="1" s="1"/>
  <c r="C101" i="1"/>
  <c r="E101" i="1" s="1"/>
  <c r="C100" i="1"/>
  <c r="E100" i="1" s="1"/>
  <c r="C99" i="1"/>
  <c r="E99" i="1" s="1"/>
  <c r="C98" i="1"/>
  <c r="E98" i="1" s="1"/>
  <c r="C97" i="1"/>
  <c r="E97" i="1" s="1"/>
  <c r="C96" i="1"/>
  <c r="E96" i="1" s="1"/>
  <c r="C95" i="1"/>
  <c r="E95" i="1" s="1"/>
  <c r="C94" i="1"/>
  <c r="E94" i="1" s="1"/>
  <c r="C93" i="1"/>
  <c r="E93" i="1" s="1"/>
  <c r="E92" i="1"/>
  <c r="C92" i="1"/>
  <c r="E90" i="1"/>
  <c r="C90" i="1"/>
  <c r="C88" i="1"/>
  <c r="E88" i="1" s="1"/>
  <c r="E87" i="1"/>
  <c r="C87" i="1"/>
  <c r="C85" i="1"/>
  <c r="E85" i="1" s="1"/>
  <c r="E84" i="1"/>
  <c r="C84" i="1"/>
  <c r="C83" i="1"/>
  <c r="E83" i="1" s="1"/>
  <c r="E82" i="1"/>
  <c r="C82" i="1"/>
  <c r="C80" i="1"/>
  <c r="E80" i="1" s="1"/>
  <c r="C79" i="1"/>
  <c r="E79" i="1" s="1"/>
  <c r="C78" i="1"/>
  <c r="E78" i="1" s="1"/>
  <c r="C77" i="1"/>
  <c r="E77" i="1" s="1"/>
  <c r="C76" i="1"/>
  <c r="E76" i="1" s="1"/>
  <c r="C75" i="1"/>
  <c r="E75" i="1" s="1"/>
  <c r="C74" i="1"/>
  <c r="E74" i="1" s="1"/>
  <c r="C73" i="1"/>
  <c r="E73" i="1" s="1"/>
  <c r="C72" i="1"/>
  <c r="E72" i="1" s="1"/>
  <c r="E71" i="1"/>
  <c r="C71" i="1"/>
  <c r="C69" i="1"/>
  <c r="E69" i="1" s="1"/>
  <c r="C68" i="1"/>
  <c r="E68" i="1" s="1"/>
  <c r="E67" i="1"/>
  <c r="C67" i="1"/>
  <c r="C65" i="1"/>
  <c r="E65" i="1" s="1"/>
  <c r="E64" i="1"/>
  <c r="C64" i="1"/>
  <c r="C63" i="1"/>
  <c r="E63" i="1" s="1"/>
  <c r="C62" i="1"/>
  <c r="E62" i="1" s="1"/>
  <c r="C61" i="1"/>
  <c r="E61" i="1" s="1"/>
  <c r="E60" i="1"/>
  <c r="C60" i="1"/>
  <c r="C59" i="1"/>
  <c r="E59" i="1" s="1"/>
  <c r="C58" i="1"/>
  <c r="E58" i="1" s="1"/>
  <c r="C57" i="1"/>
  <c r="E57" i="1" s="1"/>
  <c r="E56" i="1"/>
  <c r="C56" i="1"/>
  <c r="C55" i="1"/>
  <c r="E55" i="1" s="1"/>
  <c r="C54" i="1"/>
  <c r="E54" i="1" s="1"/>
  <c r="C53" i="1"/>
  <c r="E53" i="1" s="1"/>
  <c r="E52" i="1"/>
  <c r="C52" i="1"/>
  <c r="C51" i="1"/>
  <c r="E51" i="1" s="1"/>
  <c r="C50" i="1"/>
  <c r="E50" i="1" s="1"/>
  <c r="C49" i="1"/>
  <c r="E49" i="1" s="1"/>
  <c r="E48" i="1"/>
  <c r="C48" i="1"/>
  <c r="C47" i="1"/>
  <c r="E47" i="1" s="1"/>
  <c r="C46" i="1"/>
  <c r="E46" i="1" s="1"/>
  <c r="C45" i="1"/>
  <c r="E45" i="1" s="1"/>
  <c r="E44" i="1"/>
  <c r="C44" i="1"/>
  <c r="E38" i="1"/>
  <c r="E36" i="1"/>
  <c r="E42" i="1"/>
  <c r="E41" i="1"/>
  <c r="E40" i="1"/>
  <c r="C42" i="1"/>
  <c r="C41" i="1"/>
  <c r="C40" i="1"/>
  <c r="C38" i="1"/>
  <c r="C36" i="1"/>
  <c r="F384" i="1"/>
  <c r="F385" i="1" s="1"/>
  <c r="F386" i="1" s="1"/>
  <c r="F387" i="1" s="1"/>
  <c r="F388" i="1" s="1"/>
  <c r="F383" i="1"/>
  <c r="F382" i="1"/>
  <c r="G384" i="1"/>
  <c r="G385" i="1" s="1"/>
  <c r="G386" i="1" s="1"/>
  <c r="G387" i="1" s="1"/>
  <c r="G388" i="1" s="1"/>
  <c r="G383" i="1"/>
  <c r="G382" i="1"/>
  <c r="AD387" i="1"/>
  <c r="AC387" i="1"/>
  <c r="Y387" i="1"/>
  <c r="X387" i="1"/>
  <c r="S387" i="1"/>
  <c r="T387" i="1" s="1"/>
  <c r="N387" i="1"/>
  <c r="O387" i="1" s="1"/>
  <c r="AD386" i="1"/>
  <c r="AC386" i="1"/>
  <c r="X386" i="1"/>
  <c r="Y386" i="1" s="1"/>
  <c r="S386" i="1"/>
  <c r="T386" i="1" s="1"/>
  <c r="O386" i="1"/>
  <c r="N386" i="1"/>
  <c r="AE386" i="1" s="1"/>
  <c r="AG386" i="1" s="1"/>
  <c r="AC385" i="1"/>
  <c r="AD385" i="1" s="1"/>
  <c r="X385" i="1"/>
  <c r="Y385" i="1" s="1"/>
  <c r="T385" i="1"/>
  <c r="S385" i="1"/>
  <c r="O385" i="1"/>
  <c r="N385" i="1"/>
  <c r="AE385" i="1" s="1"/>
  <c r="AG385" i="1" s="1"/>
  <c r="AC384" i="1"/>
  <c r="AD384" i="1" s="1"/>
  <c r="Y384" i="1"/>
  <c r="X384" i="1"/>
  <c r="T384" i="1"/>
  <c r="S384" i="1"/>
  <c r="N384" i="1"/>
  <c r="O384" i="1" s="1"/>
  <c r="AD383" i="1"/>
  <c r="AC383" i="1"/>
  <c r="Y383" i="1"/>
  <c r="X383" i="1"/>
  <c r="S383" i="1"/>
  <c r="T383" i="1" s="1"/>
  <c r="N383" i="1"/>
  <c r="O383" i="1" s="1"/>
  <c r="F365" i="1"/>
  <c r="F366" i="1" s="1"/>
  <c r="F367" i="1" s="1"/>
  <c r="F368" i="1" s="1"/>
  <c r="F369" i="1" s="1"/>
  <c r="F370" i="1" s="1"/>
  <c r="F371" i="1" s="1"/>
  <c r="F372" i="1" s="1"/>
  <c r="F373" i="1" s="1"/>
  <c r="F374" i="1" s="1"/>
  <c r="F375" i="1" s="1"/>
  <c r="F376" i="1" s="1"/>
  <c r="F377" i="1" s="1"/>
  <c r="F378" i="1" s="1"/>
  <c r="F379" i="1" s="1"/>
  <c r="F356" i="1"/>
  <c r="F357" i="1" s="1"/>
  <c r="F358" i="1" s="1"/>
  <c r="F359" i="1" s="1"/>
  <c r="F360" i="1" s="1"/>
  <c r="F361" i="1" s="1"/>
  <c r="F187" i="1"/>
  <c r="F188" i="1" s="1"/>
  <c r="F189" i="1" s="1"/>
  <c r="F190" i="1" s="1"/>
  <c r="F191" i="1" s="1"/>
  <c r="F192" i="1" s="1"/>
  <c r="F193" i="1" s="1"/>
  <c r="F194" i="1" s="1"/>
  <c r="F195" i="1" s="1"/>
  <c r="F196" i="1" s="1"/>
  <c r="F197" i="1" s="1"/>
  <c r="F198" i="1" s="1"/>
  <c r="F199" i="1" s="1"/>
  <c r="F200" i="1" s="1"/>
  <c r="F201" i="1" s="1"/>
  <c r="F202" i="1" s="1"/>
  <c r="F203" i="1" s="1"/>
  <c r="F204" i="1" s="1"/>
  <c r="F205" i="1" s="1"/>
  <c r="F206" i="1" s="1"/>
  <c r="F207" i="1" s="1"/>
  <c r="F208" i="1" s="1"/>
  <c r="F209" i="1" s="1"/>
  <c r="F210" i="1" s="1"/>
  <c r="F211" i="1" s="1"/>
  <c r="F212" i="1" s="1"/>
  <c r="F213" i="1" s="1"/>
  <c r="F214" i="1" s="1"/>
  <c r="F215" i="1" s="1"/>
  <c r="F216" i="1" s="1"/>
  <c r="F217" i="1" s="1"/>
  <c r="F218" i="1" s="1"/>
  <c r="F219" i="1" s="1"/>
  <c r="F220" i="1" s="1"/>
  <c r="F221" i="1" s="1"/>
  <c r="F222" i="1" s="1"/>
  <c r="F223" i="1" s="1"/>
  <c r="F224" i="1" s="1"/>
  <c r="F225" i="1" s="1"/>
  <c r="F226" i="1" s="1"/>
  <c r="F227" i="1" s="1"/>
  <c r="F228" i="1" s="1"/>
  <c r="F229" i="1" s="1"/>
  <c r="F230" i="1" s="1"/>
  <c r="F231" i="1" s="1"/>
  <c r="F232" i="1" s="1"/>
  <c r="F233" i="1" s="1"/>
  <c r="F234" i="1" s="1"/>
  <c r="F235" i="1" s="1"/>
  <c r="F236" i="1" s="1"/>
  <c r="F237" i="1" s="1"/>
  <c r="F238" i="1" s="1"/>
  <c r="F239" i="1" s="1"/>
  <c r="F240" i="1" s="1"/>
  <c r="F241" i="1" s="1"/>
  <c r="F242" i="1" s="1"/>
  <c r="F243" i="1" s="1"/>
  <c r="F244" i="1" s="1"/>
  <c r="F245" i="1" s="1"/>
  <c r="F246" i="1" s="1"/>
  <c r="F247" i="1" s="1"/>
  <c r="F248" i="1" s="1"/>
  <c r="F249" i="1" s="1"/>
  <c r="F250" i="1" s="1"/>
  <c r="F251" i="1" s="1"/>
  <c r="F252" i="1" s="1"/>
  <c r="F253" i="1" s="1"/>
  <c r="F254" i="1" s="1"/>
  <c r="F255" i="1" s="1"/>
  <c r="F256" i="1" s="1"/>
  <c r="F257" i="1" s="1"/>
  <c r="F258" i="1" s="1"/>
  <c r="F259" i="1" s="1"/>
  <c r="F260" i="1" s="1"/>
  <c r="F261" i="1" s="1"/>
  <c r="F262" i="1" s="1"/>
  <c r="F263" i="1" s="1"/>
  <c r="F264" i="1" s="1"/>
  <c r="F265" i="1" s="1"/>
  <c r="F266" i="1" s="1"/>
  <c r="F267" i="1" s="1"/>
  <c r="F268" i="1" s="1"/>
  <c r="F269" i="1" s="1"/>
  <c r="F270" i="1" s="1"/>
  <c r="F271" i="1" s="1"/>
  <c r="F272" i="1" s="1"/>
  <c r="F273" i="1" s="1"/>
  <c r="F274" i="1" s="1"/>
  <c r="F275" i="1" s="1"/>
  <c r="F276" i="1" s="1"/>
  <c r="F277" i="1" s="1"/>
  <c r="F278" i="1" s="1"/>
  <c r="F279" i="1" s="1"/>
  <c r="F280" i="1" s="1"/>
  <c r="F281" i="1" s="1"/>
  <c r="F282" i="1" s="1"/>
  <c r="F283" i="1" s="1"/>
  <c r="F284" i="1" s="1"/>
  <c r="F285" i="1" s="1"/>
  <c r="F286" i="1" s="1"/>
  <c r="F287" i="1" s="1"/>
  <c r="F288" i="1" s="1"/>
  <c r="F289" i="1" s="1"/>
  <c r="F290" i="1" s="1"/>
  <c r="F291" i="1" s="1"/>
  <c r="F292" i="1" s="1"/>
  <c r="F293" i="1" s="1"/>
  <c r="F294" i="1" s="1"/>
  <c r="F295" i="1" s="1"/>
  <c r="F296" i="1" s="1"/>
  <c r="F297" i="1" s="1"/>
  <c r="F298" i="1" s="1"/>
  <c r="F299" i="1" s="1"/>
  <c r="F300" i="1" s="1"/>
  <c r="F301" i="1" s="1"/>
  <c r="F302" i="1" s="1"/>
  <c r="F303" i="1" s="1"/>
  <c r="F304" i="1" s="1"/>
  <c r="F305" i="1" s="1"/>
  <c r="F306" i="1" s="1"/>
  <c r="F307" i="1" s="1"/>
  <c r="F308" i="1" s="1"/>
  <c r="F309" i="1" s="1"/>
  <c r="F310" i="1" s="1"/>
  <c r="F311" i="1" s="1"/>
  <c r="F312" i="1" s="1"/>
  <c r="F313" i="1" s="1"/>
  <c r="F314" i="1" s="1"/>
  <c r="F315" i="1" s="1"/>
  <c r="F316" i="1" s="1"/>
  <c r="F317" i="1" s="1"/>
  <c r="F318" i="1" s="1"/>
  <c r="F319" i="1" s="1"/>
  <c r="F320" i="1" s="1"/>
  <c r="F321" i="1" s="1"/>
  <c r="F322" i="1" s="1"/>
  <c r="F323" i="1" s="1"/>
  <c r="F324" i="1" s="1"/>
  <c r="F325" i="1" s="1"/>
  <c r="F326" i="1" s="1"/>
  <c r="F327" i="1" s="1"/>
  <c r="F328" i="1" s="1"/>
  <c r="F329" i="1" s="1"/>
  <c r="F330" i="1" s="1"/>
  <c r="F331" i="1" s="1"/>
  <c r="F332" i="1" s="1"/>
  <c r="F333" i="1" s="1"/>
  <c r="F334" i="1" s="1"/>
  <c r="F335" i="1" s="1"/>
  <c r="F336" i="1" s="1"/>
  <c r="F186" i="1"/>
  <c r="F129" i="1"/>
  <c r="F130" i="1" s="1"/>
  <c r="F131" i="1" s="1"/>
  <c r="F132" i="1" s="1"/>
  <c r="F133" i="1" s="1"/>
  <c r="F134" i="1" s="1"/>
  <c r="F135" i="1" s="1"/>
  <c r="F136" i="1" s="1"/>
  <c r="F137" i="1" s="1"/>
  <c r="F138" i="1" s="1"/>
  <c r="F139" i="1" s="1"/>
  <c r="F140" i="1" s="1"/>
  <c r="F141" i="1" s="1"/>
  <c r="F142" i="1" s="1"/>
  <c r="F143" i="1" s="1"/>
  <c r="F144" i="1" s="1"/>
  <c r="F145" i="1" s="1"/>
  <c r="F146" i="1" s="1"/>
  <c r="F147" i="1" s="1"/>
  <c r="F148" i="1" s="1"/>
  <c r="F149" i="1" s="1"/>
  <c r="F150" i="1" s="1"/>
  <c r="F151" i="1" s="1"/>
  <c r="F152" i="1" s="1"/>
  <c r="F153" i="1" s="1"/>
  <c r="F154" i="1" s="1"/>
  <c r="F155" i="1" s="1"/>
  <c r="F156" i="1" s="1"/>
  <c r="F157" i="1" s="1"/>
  <c r="F158" i="1" s="1"/>
  <c r="F159" i="1" s="1"/>
  <c r="F160" i="1" s="1"/>
  <c r="F161" i="1" s="1"/>
  <c r="F162" i="1" s="1"/>
  <c r="F163" i="1" s="1"/>
  <c r="F164" i="1" s="1"/>
  <c r="F165" i="1" s="1"/>
  <c r="F166" i="1" s="1"/>
  <c r="F167" i="1" s="1"/>
  <c r="F168" i="1" s="1"/>
  <c r="F169" i="1" s="1"/>
  <c r="F170" i="1" s="1"/>
  <c r="F171" i="1" s="1"/>
  <c r="F172" i="1" s="1"/>
  <c r="F173" i="1" s="1"/>
  <c r="F174" i="1" s="1"/>
  <c r="F175" i="1" s="1"/>
  <c r="F176" i="1" s="1"/>
  <c r="F177" i="1" s="1"/>
  <c r="F178" i="1" s="1"/>
  <c r="F179" i="1" s="1"/>
  <c r="F180" i="1" s="1"/>
  <c r="F181" i="1" s="1"/>
  <c r="F182" i="1" s="1"/>
  <c r="F183" i="1" s="1"/>
  <c r="F128" i="1"/>
  <c r="F112" i="1"/>
  <c r="F113" i="1" s="1"/>
  <c r="F114" i="1" s="1"/>
  <c r="F115" i="1" s="1"/>
  <c r="F116" i="1" s="1"/>
  <c r="F117" i="1" s="1"/>
  <c r="F118" i="1" s="1"/>
  <c r="F119" i="1" s="1"/>
  <c r="F120" i="1" s="1"/>
  <c r="F121" i="1" s="1"/>
  <c r="F122" i="1" s="1"/>
  <c r="F123" i="1" s="1"/>
  <c r="F124" i="1" s="1"/>
  <c r="F125" i="1" s="1"/>
  <c r="F93" i="1"/>
  <c r="F94" i="1" s="1"/>
  <c r="F95" i="1" s="1"/>
  <c r="F96" i="1" s="1"/>
  <c r="F97" i="1" s="1"/>
  <c r="F98" i="1" s="1"/>
  <c r="F99" i="1" s="1"/>
  <c r="F100" i="1" s="1"/>
  <c r="F101" i="1" s="1"/>
  <c r="F102" i="1" s="1"/>
  <c r="F103" i="1" s="1"/>
  <c r="F104" i="1" s="1"/>
  <c r="F105" i="1" s="1"/>
  <c r="F106" i="1" s="1"/>
  <c r="F107" i="1" s="1"/>
  <c r="F108" i="1" s="1"/>
  <c r="F109" i="1" s="1"/>
  <c r="F84" i="1"/>
  <c r="F85" i="1" s="1"/>
  <c r="F83" i="1"/>
  <c r="F73" i="1"/>
  <c r="F74" i="1" s="1"/>
  <c r="F75" i="1" s="1"/>
  <c r="F76" i="1" s="1"/>
  <c r="F77" i="1" s="1"/>
  <c r="F78" i="1" s="1"/>
  <c r="F79" i="1" s="1"/>
  <c r="F80" i="1" s="1"/>
  <c r="F72" i="1"/>
  <c r="F45" i="1"/>
  <c r="F46" i="1" s="1"/>
  <c r="F47" i="1" s="1"/>
  <c r="F48" i="1" s="1"/>
  <c r="F49" i="1" s="1"/>
  <c r="F50" i="1" s="1"/>
  <c r="F51" i="1" s="1"/>
  <c r="F52" i="1" s="1"/>
  <c r="F53" i="1" s="1"/>
  <c r="F54" i="1" s="1"/>
  <c r="F55" i="1" s="1"/>
  <c r="F56" i="1" s="1"/>
  <c r="F57" i="1" s="1"/>
  <c r="F58" i="1" s="1"/>
  <c r="F59" i="1" s="1"/>
  <c r="F60" i="1" s="1"/>
  <c r="F61" i="1" s="1"/>
  <c r="F62" i="1" s="1"/>
  <c r="F63" i="1" s="1"/>
  <c r="F64" i="1" s="1"/>
  <c r="F65" i="1" s="1"/>
  <c r="C34" i="1"/>
  <c r="E34" i="1" s="1"/>
  <c r="AC659" i="1"/>
  <c r="X659" i="1"/>
  <c r="S659" i="1"/>
  <c r="N659" i="1"/>
  <c r="AC651" i="1"/>
  <c r="AD651" i="1" s="1"/>
  <c r="X651" i="1"/>
  <c r="Y651" i="1" s="1"/>
  <c r="S651" i="1"/>
  <c r="T651" i="1" s="1"/>
  <c r="N651" i="1"/>
  <c r="O651" i="1" s="1"/>
  <c r="AC650" i="1"/>
  <c r="AD650" i="1" s="1"/>
  <c r="X650" i="1"/>
  <c r="Y650" i="1" s="1"/>
  <c r="S650" i="1"/>
  <c r="T650" i="1" s="1"/>
  <c r="N650" i="1"/>
  <c r="O650" i="1" s="1"/>
  <c r="AC624" i="1"/>
  <c r="AE624" i="1" s="1"/>
  <c r="AG624" i="1" s="1"/>
  <c r="X624" i="1"/>
  <c r="Y624" i="1" s="1"/>
  <c r="S624" i="1"/>
  <c r="T624" i="1" s="1"/>
  <c r="N624" i="1"/>
  <c r="O624" i="1" s="1"/>
  <c r="AC623" i="1"/>
  <c r="AD623" i="1" s="1"/>
  <c r="X623" i="1"/>
  <c r="Y623" i="1" s="1"/>
  <c r="S623" i="1"/>
  <c r="T623" i="1" s="1"/>
  <c r="N623" i="1"/>
  <c r="O623" i="1" s="1"/>
  <c r="AC622" i="1"/>
  <c r="AD622" i="1" s="1"/>
  <c r="X622" i="1"/>
  <c r="Y622" i="1" s="1"/>
  <c r="S622" i="1"/>
  <c r="T622" i="1" s="1"/>
  <c r="N622" i="1"/>
  <c r="O622" i="1" s="1"/>
  <c r="AC620" i="1"/>
  <c r="AD620" i="1" s="1"/>
  <c r="X620" i="1"/>
  <c r="Y620" i="1" s="1"/>
  <c r="S620" i="1"/>
  <c r="T620" i="1" s="1"/>
  <c r="N620" i="1"/>
  <c r="O620" i="1" s="1"/>
  <c r="AC619" i="1"/>
  <c r="AD619" i="1" s="1"/>
  <c r="X619" i="1"/>
  <c r="Y619" i="1" s="1"/>
  <c r="S619" i="1"/>
  <c r="T619" i="1" s="1"/>
  <c r="N619" i="1"/>
  <c r="O619" i="1" s="1"/>
  <c r="AC606" i="1"/>
  <c r="AD606" i="1" s="1"/>
  <c r="X606" i="1"/>
  <c r="Y606" i="1" s="1"/>
  <c r="S606" i="1"/>
  <c r="T606" i="1" s="1"/>
  <c r="N606" i="1"/>
  <c r="O606" i="1" s="1"/>
  <c r="AC605" i="1"/>
  <c r="AD605" i="1" s="1"/>
  <c r="X605" i="1"/>
  <c r="Y605" i="1" s="1"/>
  <c r="S605" i="1"/>
  <c r="T605" i="1" s="1"/>
  <c r="N605" i="1"/>
  <c r="O605" i="1" s="1"/>
  <c r="AC604" i="1"/>
  <c r="AD604" i="1" s="1"/>
  <c r="X604" i="1"/>
  <c r="Y604" i="1" s="1"/>
  <c r="S604" i="1"/>
  <c r="T604" i="1" s="1"/>
  <c r="N604" i="1"/>
  <c r="O604" i="1" s="1"/>
  <c r="AC602" i="1"/>
  <c r="AD602" i="1" s="1"/>
  <c r="X602" i="1"/>
  <c r="Y602" i="1" s="1"/>
  <c r="S602" i="1"/>
  <c r="T602" i="1" s="1"/>
  <c r="N602" i="1"/>
  <c r="O602" i="1" s="1"/>
  <c r="AC601" i="1"/>
  <c r="AD601" i="1" s="1"/>
  <c r="X601" i="1"/>
  <c r="Y601" i="1" s="1"/>
  <c r="S601" i="1"/>
  <c r="T601" i="1" s="1"/>
  <c r="N601" i="1"/>
  <c r="O601" i="1" s="1"/>
  <c r="AC593" i="1"/>
  <c r="AD593" i="1" s="1"/>
  <c r="X593" i="1"/>
  <c r="Y593" i="1" s="1"/>
  <c r="S593" i="1"/>
  <c r="T593" i="1" s="1"/>
  <c r="N593" i="1"/>
  <c r="O593" i="1" s="1"/>
  <c r="AC592" i="1"/>
  <c r="AD592" i="1" s="1"/>
  <c r="X592" i="1"/>
  <c r="Y592" i="1" s="1"/>
  <c r="S592" i="1"/>
  <c r="T592" i="1" s="1"/>
  <c r="N592" i="1"/>
  <c r="O592" i="1" s="1"/>
  <c r="AC591" i="1"/>
  <c r="AD591" i="1" s="1"/>
  <c r="X591" i="1"/>
  <c r="Y591" i="1" s="1"/>
  <c r="S591" i="1"/>
  <c r="T591" i="1" s="1"/>
  <c r="N591" i="1"/>
  <c r="O591" i="1" s="1"/>
  <c r="AC589" i="1"/>
  <c r="AD589" i="1" s="1"/>
  <c r="X589" i="1"/>
  <c r="Y589" i="1" s="1"/>
  <c r="S589" i="1"/>
  <c r="T589" i="1" s="1"/>
  <c r="N589" i="1"/>
  <c r="AE589" i="1" s="1"/>
  <c r="AG589" i="1" s="1"/>
  <c r="AC583" i="1"/>
  <c r="AD583" i="1" s="1"/>
  <c r="X583" i="1"/>
  <c r="Y583" i="1" s="1"/>
  <c r="S583" i="1"/>
  <c r="T583" i="1" s="1"/>
  <c r="N583" i="1"/>
  <c r="O583" i="1" s="1"/>
  <c r="AC582" i="1"/>
  <c r="AD582" i="1" s="1"/>
  <c r="X582" i="1"/>
  <c r="Y582" i="1" s="1"/>
  <c r="S582" i="1"/>
  <c r="T582" i="1" s="1"/>
  <c r="N582" i="1"/>
  <c r="O582" i="1" s="1"/>
  <c r="AE581" i="1"/>
  <c r="AG581" i="1" s="1"/>
  <c r="AC581" i="1"/>
  <c r="AD581" i="1" s="1"/>
  <c r="X581" i="1"/>
  <c r="Y581" i="1" s="1"/>
  <c r="S581" i="1"/>
  <c r="T581" i="1" s="1"/>
  <c r="N581" i="1"/>
  <c r="O581" i="1" s="1"/>
  <c r="AC580" i="1"/>
  <c r="AD580" i="1" s="1"/>
  <c r="X580" i="1"/>
  <c r="Y580" i="1" s="1"/>
  <c r="S580" i="1"/>
  <c r="T580" i="1" s="1"/>
  <c r="N580" i="1"/>
  <c r="O580" i="1" s="1"/>
  <c r="AC578" i="1"/>
  <c r="AD578" i="1" s="1"/>
  <c r="X578" i="1"/>
  <c r="Y578" i="1" s="1"/>
  <c r="S578" i="1"/>
  <c r="T578" i="1" s="1"/>
  <c r="N578" i="1"/>
  <c r="O578" i="1" s="1"/>
  <c r="AC561" i="1"/>
  <c r="AD561" i="1" s="1"/>
  <c r="X561" i="1"/>
  <c r="Y561" i="1" s="1"/>
  <c r="S561" i="1"/>
  <c r="T561" i="1" s="1"/>
  <c r="N561" i="1"/>
  <c r="O561" i="1" s="1"/>
  <c r="AC560" i="1"/>
  <c r="AD560" i="1" s="1"/>
  <c r="X560" i="1"/>
  <c r="Y560" i="1" s="1"/>
  <c r="S560" i="1"/>
  <c r="T560" i="1" s="1"/>
  <c r="N560" i="1"/>
  <c r="O560" i="1" s="1"/>
  <c r="AC559" i="1"/>
  <c r="AD559" i="1" s="1"/>
  <c r="X559" i="1"/>
  <c r="Y559" i="1" s="1"/>
  <c r="S559" i="1"/>
  <c r="T559" i="1" s="1"/>
  <c r="N559" i="1"/>
  <c r="O559" i="1" s="1"/>
  <c r="AC558" i="1"/>
  <c r="AD558" i="1" s="1"/>
  <c r="X558" i="1"/>
  <c r="Y558" i="1" s="1"/>
  <c r="S558" i="1"/>
  <c r="T558" i="1" s="1"/>
  <c r="N558" i="1"/>
  <c r="O558" i="1" s="1"/>
  <c r="AC556" i="1"/>
  <c r="AD556" i="1" s="1"/>
  <c r="X556" i="1"/>
  <c r="Y556" i="1" s="1"/>
  <c r="S556" i="1"/>
  <c r="T556" i="1" s="1"/>
  <c r="N556" i="1"/>
  <c r="O556" i="1" s="1"/>
  <c r="AC547" i="1"/>
  <c r="AD547" i="1" s="1"/>
  <c r="X547" i="1"/>
  <c r="Y547" i="1" s="1"/>
  <c r="S547" i="1"/>
  <c r="T547" i="1" s="1"/>
  <c r="N547" i="1"/>
  <c r="AC546" i="1"/>
  <c r="AD546" i="1" s="1"/>
  <c r="X546" i="1"/>
  <c r="Y546" i="1" s="1"/>
  <c r="S546" i="1"/>
  <c r="T546" i="1" s="1"/>
  <c r="N546" i="1"/>
  <c r="O546" i="1" s="1"/>
  <c r="AC545" i="1"/>
  <c r="AD545" i="1" s="1"/>
  <c r="X545" i="1"/>
  <c r="Y545" i="1" s="1"/>
  <c r="S545" i="1"/>
  <c r="T545" i="1" s="1"/>
  <c r="N545" i="1"/>
  <c r="O545" i="1" s="1"/>
  <c r="AC544" i="1"/>
  <c r="AD544" i="1" s="1"/>
  <c r="X544" i="1"/>
  <c r="Y544" i="1" s="1"/>
  <c r="S544" i="1"/>
  <c r="T544" i="1" s="1"/>
  <c r="N544" i="1"/>
  <c r="O544" i="1" s="1"/>
  <c r="AC542" i="1"/>
  <c r="AD542" i="1" s="1"/>
  <c r="X542" i="1"/>
  <c r="Y542" i="1" s="1"/>
  <c r="S542" i="1"/>
  <c r="T542" i="1" s="1"/>
  <c r="N542" i="1"/>
  <c r="AC530" i="1"/>
  <c r="AD530" i="1" s="1"/>
  <c r="X530" i="1"/>
  <c r="Y530" i="1" s="1"/>
  <c r="S530" i="1"/>
  <c r="T530" i="1" s="1"/>
  <c r="N530" i="1"/>
  <c r="O530" i="1" s="1"/>
  <c r="AC529" i="1"/>
  <c r="AD529" i="1" s="1"/>
  <c r="X529" i="1"/>
  <c r="Y529" i="1" s="1"/>
  <c r="S529" i="1"/>
  <c r="T529" i="1" s="1"/>
  <c r="N529" i="1"/>
  <c r="O529" i="1" s="1"/>
  <c r="AC528" i="1"/>
  <c r="AD528" i="1" s="1"/>
  <c r="X528" i="1"/>
  <c r="Y528" i="1" s="1"/>
  <c r="S528" i="1"/>
  <c r="T528" i="1" s="1"/>
  <c r="N528" i="1"/>
  <c r="O528" i="1" s="1"/>
  <c r="AC527" i="1"/>
  <c r="AD527" i="1" s="1"/>
  <c r="X527" i="1"/>
  <c r="Y527" i="1" s="1"/>
  <c r="S527" i="1"/>
  <c r="T527" i="1" s="1"/>
  <c r="N527" i="1"/>
  <c r="O527" i="1" s="1"/>
  <c r="AC525" i="1"/>
  <c r="AD525" i="1" s="1"/>
  <c r="X525" i="1"/>
  <c r="Y525" i="1" s="1"/>
  <c r="S525" i="1"/>
  <c r="T525" i="1" s="1"/>
  <c r="N525" i="1"/>
  <c r="O525" i="1" s="1"/>
  <c r="AC524" i="1"/>
  <c r="AD524" i="1" s="1"/>
  <c r="X524" i="1"/>
  <c r="Y524" i="1" s="1"/>
  <c r="S524" i="1"/>
  <c r="T524" i="1" s="1"/>
  <c r="N524" i="1"/>
  <c r="O524" i="1" s="1"/>
  <c r="AC523" i="1"/>
  <c r="AD523" i="1" s="1"/>
  <c r="X523" i="1"/>
  <c r="Y523" i="1" s="1"/>
  <c r="S523" i="1"/>
  <c r="T523" i="1" s="1"/>
  <c r="N523" i="1"/>
  <c r="O523" i="1" s="1"/>
  <c r="AC522" i="1"/>
  <c r="AD522" i="1" s="1"/>
  <c r="X522" i="1"/>
  <c r="Y522" i="1" s="1"/>
  <c r="S522" i="1"/>
  <c r="T522" i="1" s="1"/>
  <c r="N522" i="1"/>
  <c r="O522" i="1" s="1"/>
  <c r="AC521" i="1"/>
  <c r="AD521" i="1" s="1"/>
  <c r="X521" i="1"/>
  <c r="Y521" i="1" s="1"/>
  <c r="S521" i="1"/>
  <c r="T521" i="1" s="1"/>
  <c r="N521" i="1"/>
  <c r="AC519" i="1"/>
  <c r="AD519" i="1" s="1"/>
  <c r="X519" i="1"/>
  <c r="Y519" i="1" s="1"/>
  <c r="S519" i="1"/>
  <c r="T519" i="1" s="1"/>
  <c r="N519" i="1"/>
  <c r="O519" i="1" s="1"/>
  <c r="AC518" i="1"/>
  <c r="AD518" i="1" s="1"/>
  <c r="X518" i="1"/>
  <c r="Y518" i="1" s="1"/>
  <c r="S518" i="1"/>
  <c r="T518" i="1" s="1"/>
  <c r="N518" i="1"/>
  <c r="O518" i="1" s="1"/>
  <c r="AC517" i="1"/>
  <c r="AD517" i="1" s="1"/>
  <c r="X517" i="1"/>
  <c r="Y517" i="1" s="1"/>
  <c r="S517" i="1"/>
  <c r="T517" i="1" s="1"/>
  <c r="N517" i="1"/>
  <c r="O517" i="1" s="1"/>
  <c r="AC516" i="1"/>
  <c r="AD516" i="1" s="1"/>
  <c r="X516" i="1"/>
  <c r="Y516" i="1" s="1"/>
  <c r="S516" i="1"/>
  <c r="T516" i="1" s="1"/>
  <c r="N516" i="1"/>
  <c r="O516" i="1" s="1"/>
  <c r="AC515" i="1"/>
  <c r="AD515" i="1" s="1"/>
  <c r="X515" i="1"/>
  <c r="Y515" i="1" s="1"/>
  <c r="S515" i="1"/>
  <c r="T515" i="1" s="1"/>
  <c r="N515" i="1"/>
  <c r="O515" i="1" s="1"/>
  <c r="AC513" i="1"/>
  <c r="AD513" i="1" s="1"/>
  <c r="X513" i="1"/>
  <c r="Y513" i="1" s="1"/>
  <c r="S513" i="1"/>
  <c r="T513" i="1" s="1"/>
  <c r="N513" i="1"/>
  <c r="O513" i="1" s="1"/>
  <c r="AC512" i="1"/>
  <c r="AD512" i="1" s="1"/>
  <c r="X512" i="1"/>
  <c r="Y512" i="1" s="1"/>
  <c r="S512" i="1"/>
  <c r="T512" i="1" s="1"/>
  <c r="N512" i="1"/>
  <c r="AC511" i="1"/>
  <c r="AD511" i="1" s="1"/>
  <c r="X511" i="1"/>
  <c r="Y511" i="1" s="1"/>
  <c r="S511" i="1"/>
  <c r="T511" i="1" s="1"/>
  <c r="N511" i="1"/>
  <c r="AE511" i="1" s="1"/>
  <c r="AG511" i="1" s="1"/>
  <c r="AC510" i="1"/>
  <c r="AD510" i="1" s="1"/>
  <c r="X510" i="1"/>
  <c r="Y510" i="1" s="1"/>
  <c r="S510" i="1"/>
  <c r="T510" i="1" s="1"/>
  <c r="N510" i="1"/>
  <c r="O510" i="1" s="1"/>
  <c r="AC509" i="1"/>
  <c r="AD509" i="1" s="1"/>
  <c r="X509" i="1"/>
  <c r="Y509" i="1" s="1"/>
  <c r="S509" i="1"/>
  <c r="T509" i="1" s="1"/>
  <c r="N509" i="1"/>
  <c r="O509" i="1" s="1"/>
  <c r="AC507" i="1"/>
  <c r="AD507" i="1" s="1"/>
  <c r="X507" i="1"/>
  <c r="Y507" i="1" s="1"/>
  <c r="S507" i="1"/>
  <c r="T507" i="1" s="1"/>
  <c r="N507" i="1"/>
  <c r="O507" i="1" s="1"/>
  <c r="AC476" i="1"/>
  <c r="AD476" i="1" s="1"/>
  <c r="X476" i="1"/>
  <c r="Y476" i="1" s="1"/>
  <c r="S476" i="1"/>
  <c r="N476" i="1"/>
  <c r="O476" i="1" s="1"/>
  <c r="AC475" i="1"/>
  <c r="AD475" i="1" s="1"/>
  <c r="X475" i="1"/>
  <c r="Y475" i="1" s="1"/>
  <c r="S475" i="1"/>
  <c r="T475" i="1" s="1"/>
  <c r="N475" i="1"/>
  <c r="O475" i="1" s="1"/>
  <c r="AC474" i="1"/>
  <c r="AD474" i="1" s="1"/>
  <c r="X474" i="1"/>
  <c r="Y474" i="1" s="1"/>
  <c r="S474" i="1"/>
  <c r="T474" i="1" s="1"/>
  <c r="N474" i="1"/>
  <c r="AC473" i="1"/>
  <c r="AD473" i="1" s="1"/>
  <c r="X473" i="1"/>
  <c r="Y473" i="1" s="1"/>
  <c r="S473" i="1"/>
  <c r="T473" i="1" s="1"/>
  <c r="N473" i="1"/>
  <c r="AC471" i="1"/>
  <c r="AD471" i="1" s="1"/>
  <c r="X471" i="1"/>
  <c r="Y471" i="1" s="1"/>
  <c r="S471" i="1"/>
  <c r="T471" i="1" s="1"/>
  <c r="N471" i="1"/>
  <c r="AC460" i="1"/>
  <c r="AD460" i="1" s="1"/>
  <c r="X460" i="1"/>
  <c r="Y460" i="1" s="1"/>
  <c r="S460" i="1"/>
  <c r="T460" i="1" s="1"/>
  <c r="N460" i="1"/>
  <c r="O460" i="1" s="1"/>
  <c r="AC459" i="1"/>
  <c r="AD459" i="1" s="1"/>
  <c r="X459" i="1"/>
  <c r="Y459" i="1" s="1"/>
  <c r="S459" i="1"/>
  <c r="T459" i="1" s="1"/>
  <c r="N459" i="1"/>
  <c r="O459" i="1" s="1"/>
  <c r="AD458" i="1"/>
  <c r="AC458" i="1"/>
  <c r="X458" i="1"/>
  <c r="Y458" i="1" s="1"/>
  <c r="S458" i="1"/>
  <c r="T458" i="1" s="1"/>
  <c r="N458" i="1"/>
  <c r="O458" i="1" s="1"/>
  <c r="AC457" i="1"/>
  <c r="AD457" i="1" s="1"/>
  <c r="X457" i="1"/>
  <c r="Y457" i="1" s="1"/>
  <c r="S457" i="1"/>
  <c r="T457" i="1" s="1"/>
  <c r="N457" i="1"/>
  <c r="O457" i="1" s="1"/>
  <c r="AC455" i="1"/>
  <c r="AD455" i="1" s="1"/>
  <c r="X455" i="1"/>
  <c r="Y455" i="1" s="1"/>
  <c r="S455" i="1"/>
  <c r="T455" i="1" s="1"/>
  <c r="N455" i="1"/>
  <c r="O455" i="1" s="1"/>
  <c r="AC454" i="1"/>
  <c r="AD454" i="1" s="1"/>
  <c r="X454" i="1"/>
  <c r="Y454" i="1" s="1"/>
  <c r="S454" i="1"/>
  <c r="T454" i="1" s="1"/>
  <c r="N454" i="1"/>
  <c r="O454" i="1" s="1"/>
  <c r="AC453" i="1"/>
  <c r="AD453" i="1" s="1"/>
  <c r="X453" i="1"/>
  <c r="Y453" i="1" s="1"/>
  <c r="S453" i="1"/>
  <c r="T453" i="1" s="1"/>
  <c r="N453" i="1"/>
  <c r="O453" i="1" s="1"/>
  <c r="AC452" i="1"/>
  <c r="AD452" i="1" s="1"/>
  <c r="X452" i="1"/>
  <c r="Y452" i="1" s="1"/>
  <c r="S452" i="1"/>
  <c r="T452" i="1" s="1"/>
  <c r="N452" i="1"/>
  <c r="AC451" i="1"/>
  <c r="AD451" i="1" s="1"/>
  <c r="X451" i="1"/>
  <c r="Y451" i="1" s="1"/>
  <c r="S451" i="1"/>
  <c r="T451" i="1" s="1"/>
  <c r="N451" i="1"/>
  <c r="AC449" i="1"/>
  <c r="AD449" i="1" s="1"/>
  <c r="X449" i="1"/>
  <c r="Y449" i="1" s="1"/>
  <c r="S449" i="1"/>
  <c r="T449" i="1" s="1"/>
  <c r="N449" i="1"/>
  <c r="O449" i="1" s="1"/>
  <c r="AC424" i="1"/>
  <c r="AD424" i="1" s="1"/>
  <c r="X424" i="1"/>
  <c r="Y424" i="1" s="1"/>
  <c r="S424" i="1"/>
  <c r="T424" i="1" s="1"/>
  <c r="N424" i="1"/>
  <c r="AC423" i="1"/>
  <c r="AD423" i="1" s="1"/>
  <c r="X423" i="1"/>
  <c r="Y423" i="1" s="1"/>
  <c r="S423" i="1"/>
  <c r="T423" i="1" s="1"/>
  <c r="N423" i="1"/>
  <c r="AC422" i="1"/>
  <c r="AD422" i="1" s="1"/>
  <c r="X422" i="1"/>
  <c r="Y422" i="1" s="1"/>
  <c r="S422" i="1"/>
  <c r="T422" i="1" s="1"/>
  <c r="N422" i="1"/>
  <c r="O422" i="1" s="1"/>
  <c r="AC421" i="1"/>
  <c r="AD421" i="1" s="1"/>
  <c r="X421" i="1"/>
  <c r="Y421" i="1" s="1"/>
  <c r="S421" i="1"/>
  <c r="T421" i="1" s="1"/>
  <c r="N421" i="1"/>
  <c r="AC419" i="1"/>
  <c r="AD419" i="1" s="1"/>
  <c r="X419" i="1"/>
  <c r="Y419" i="1" s="1"/>
  <c r="S419" i="1"/>
  <c r="T419" i="1" s="1"/>
  <c r="N419" i="1"/>
  <c r="O419" i="1" s="1"/>
  <c r="AC418" i="1"/>
  <c r="AD418" i="1" s="1"/>
  <c r="X418" i="1"/>
  <c r="Y418" i="1" s="1"/>
  <c r="S418" i="1"/>
  <c r="T418" i="1" s="1"/>
  <c r="N418" i="1"/>
  <c r="AC409" i="1"/>
  <c r="AD409" i="1" s="1"/>
  <c r="X409" i="1"/>
  <c r="Y409" i="1" s="1"/>
  <c r="T409" i="1"/>
  <c r="S409" i="1"/>
  <c r="N409" i="1"/>
  <c r="O409" i="1" s="1"/>
  <c r="AC408" i="1"/>
  <c r="AD408" i="1" s="1"/>
  <c r="X408" i="1"/>
  <c r="Y408" i="1" s="1"/>
  <c r="S408" i="1"/>
  <c r="T408" i="1" s="1"/>
  <c r="N408" i="1"/>
  <c r="O408" i="1" s="1"/>
  <c r="AC407" i="1"/>
  <c r="AD407" i="1" s="1"/>
  <c r="X407" i="1"/>
  <c r="Y407" i="1" s="1"/>
  <c r="S407" i="1"/>
  <c r="T407" i="1" s="1"/>
  <c r="N407" i="1"/>
  <c r="O407" i="1" s="1"/>
  <c r="AC405" i="1"/>
  <c r="AD405" i="1" s="1"/>
  <c r="X405" i="1"/>
  <c r="Y405" i="1" s="1"/>
  <c r="T405" i="1"/>
  <c r="S405" i="1"/>
  <c r="N405" i="1"/>
  <c r="AC404" i="1"/>
  <c r="AD404" i="1" s="1"/>
  <c r="X404" i="1"/>
  <c r="Y404" i="1" s="1"/>
  <c r="S404" i="1"/>
  <c r="T404" i="1" s="1"/>
  <c r="N404" i="1"/>
  <c r="O404" i="1" s="1"/>
  <c r="AC396" i="1"/>
  <c r="AD396" i="1" s="1"/>
  <c r="X396" i="1"/>
  <c r="Y396" i="1" s="1"/>
  <c r="S396" i="1"/>
  <c r="T396" i="1" s="1"/>
  <c r="N396" i="1"/>
  <c r="AC395" i="1"/>
  <c r="AD395" i="1" s="1"/>
  <c r="X395" i="1"/>
  <c r="Y395" i="1" s="1"/>
  <c r="S395" i="1"/>
  <c r="T395" i="1" s="1"/>
  <c r="N395" i="1"/>
  <c r="AC394" i="1"/>
  <c r="AD394" i="1" s="1"/>
  <c r="X394" i="1"/>
  <c r="Y394" i="1" s="1"/>
  <c r="S394" i="1"/>
  <c r="T394" i="1" s="1"/>
  <c r="N394" i="1"/>
  <c r="AC390" i="1"/>
  <c r="AD390" i="1" s="1"/>
  <c r="X390" i="1"/>
  <c r="Y390" i="1" s="1"/>
  <c r="S390" i="1"/>
  <c r="T390" i="1" s="1"/>
  <c r="N390" i="1"/>
  <c r="O390" i="1" s="1"/>
  <c r="AC388" i="1"/>
  <c r="AD388" i="1" s="1"/>
  <c r="X388" i="1"/>
  <c r="Y388" i="1" s="1"/>
  <c r="S388" i="1"/>
  <c r="T388" i="1" s="1"/>
  <c r="N388" i="1"/>
  <c r="AC382" i="1"/>
  <c r="AD382" i="1" s="1"/>
  <c r="X382" i="1"/>
  <c r="Y382" i="1" s="1"/>
  <c r="S382" i="1"/>
  <c r="T382" i="1" s="1"/>
  <c r="O382" i="1"/>
  <c r="N382" i="1"/>
  <c r="AC381" i="1"/>
  <c r="AD381" i="1" s="1"/>
  <c r="X381" i="1"/>
  <c r="Y381" i="1" s="1"/>
  <c r="S381" i="1"/>
  <c r="T381" i="1" s="1"/>
  <c r="N381" i="1"/>
  <c r="AC379" i="1"/>
  <c r="AD379" i="1" s="1"/>
  <c r="X379" i="1"/>
  <c r="Y379" i="1" s="1"/>
  <c r="S379" i="1"/>
  <c r="T379" i="1" s="1"/>
  <c r="N379" i="1"/>
  <c r="O379" i="1" s="1"/>
  <c r="AC378" i="1"/>
  <c r="AD378" i="1" s="1"/>
  <c r="X378" i="1"/>
  <c r="Y378" i="1" s="1"/>
  <c r="S378" i="1"/>
  <c r="T378" i="1" s="1"/>
  <c r="N378" i="1"/>
  <c r="AC377" i="1"/>
  <c r="AD377" i="1" s="1"/>
  <c r="X377" i="1"/>
  <c r="Y377" i="1" s="1"/>
  <c r="S377" i="1"/>
  <c r="T377" i="1" s="1"/>
  <c r="N377" i="1"/>
  <c r="AC376" i="1"/>
  <c r="AD376" i="1" s="1"/>
  <c r="X376" i="1"/>
  <c r="Y376" i="1" s="1"/>
  <c r="S376" i="1"/>
  <c r="T376" i="1" s="1"/>
  <c r="N376" i="1"/>
  <c r="AC375" i="1"/>
  <c r="AD375" i="1" s="1"/>
  <c r="X375" i="1"/>
  <c r="Y375" i="1" s="1"/>
  <c r="S375" i="1"/>
  <c r="T375" i="1" s="1"/>
  <c r="N375" i="1"/>
  <c r="O375" i="1" s="1"/>
  <c r="AC374" i="1"/>
  <c r="AD374" i="1" s="1"/>
  <c r="X374" i="1"/>
  <c r="Y374" i="1" s="1"/>
  <c r="S374" i="1"/>
  <c r="T374" i="1" s="1"/>
  <c r="N374" i="1"/>
  <c r="AC373" i="1"/>
  <c r="AD373" i="1" s="1"/>
  <c r="X373" i="1"/>
  <c r="Y373" i="1" s="1"/>
  <c r="S373" i="1"/>
  <c r="T373" i="1" s="1"/>
  <c r="N373" i="1"/>
  <c r="AC372" i="1"/>
  <c r="AD372" i="1" s="1"/>
  <c r="X372" i="1"/>
  <c r="Y372" i="1" s="1"/>
  <c r="S372" i="1"/>
  <c r="T372" i="1" s="1"/>
  <c r="N372" i="1"/>
  <c r="O372" i="1" s="1"/>
  <c r="AC371" i="1"/>
  <c r="AD371" i="1" s="1"/>
  <c r="X371" i="1"/>
  <c r="Y371" i="1" s="1"/>
  <c r="S371" i="1"/>
  <c r="T371" i="1" s="1"/>
  <c r="N371" i="1"/>
  <c r="O371" i="1" s="1"/>
  <c r="AC370" i="1"/>
  <c r="AD370" i="1" s="1"/>
  <c r="X370" i="1"/>
  <c r="Y370" i="1" s="1"/>
  <c r="S370" i="1"/>
  <c r="T370" i="1" s="1"/>
  <c r="N370" i="1"/>
  <c r="AC369" i="1"/>
  <c r="AD369" i="1" s="1"/>
  <c r="X369" i="1"/>
  <c r="Y369" i="1" s="1"/>
  <c r="S369" i="1"/>
  <c r="T369" i="1" s="1"/>
  <c r="N369" i="1"/>
  <c r="AC368" i="1"/>
  <c r="AD368" i="1" s="1"/>
  <c r="X368" i="1"/>
  <c r="Y368" i="1" s="1"/>
  <c r="S368" i="1"/>
  <c r="T368" i="1" s="1"/>
  <c r="N368" i="1"/>
  <c r="AC367" i="1"/>
  <c r="AD367" i="1" s="1"/>
  <c r="X367" i="1"/>
  <c r="Y367" i="1" s="1"/>
  <c r="S367" i="1"/>
  <c r="T367" i="1" s="1"/>
  <c r="N367" i="1"/>
  <c r="O367" i="1" s="1"/>
  <c r="AC366" i="1"/>
  <c r="AD366" i="1" s="1"/>
  <c r="X366" i="1"/>
  <c r="Y366" i="1" s="1"/>
  <c r="S366" i="1"/>
  <c r="T366" i="1" s="1"/>
  <c r="N366" i="1"/>
  <c r="AC365" i="1"/>
  <c r="AD365" i="1" s="1"/>
  <c r="X365" i="1"/>
  <c r="Y365" i="1" s="1"/>
  <c r="S365" i="1"/>
  <c r="T365" i="1" s="1"/>
  <c r="N365" i="1"/>
  <c r="O365" i="1" s="1"/>
  <c r="AC364" i="1"/>
  <c r="AD364" i="1" s="1"/>
  <c r="X364" i="1"/>
  <c r="Y364" i="1" s="1"/>
  <c r="S364" i="1"/>
  <c r="T364" i="1" s="1"/>
  <c r="N364" i="1"/>
  <c r="Y361" i="1"/>
  <c r="AC361" i="1"/>
  <c r="X361" i="1"/>
  <c r="S361" i="1"/>
  <c r="N361" i="1"/>
  <c r="AC360" i="1"/>
  <c r="X360" i="1"/>
  <c r="S360" i="1"/>
  <c r="N360" i="1"/>
  <c r="AC359" i="1"/>
  <c r="X359" i="1"/>
  <c r="S359" i="1"/>
  <c r="N359" i="1"/>
  <c r="AC358" i="1"/>
  <c r="X358" i="1"/>
  <c r="S358" i="1"/>
  <c r="N358" i="1"/>
  <c r="Y357" i="1"/>
  <c r="AC357" i="1"/>
  <c r="X357" i="1"/>
  <c r="S357" i="1"/>
  <c r="N357" i="1"/>
  <c r="Y356" i="1"/>
  <c r="AC356" i="1"/>
  <c r="X356" i="1"/>
  <c r="S356" i="1"/>
  <c r="N356" i="1"/>
  <c r="AC355" i="1"/>
  <c r="X355" i="1"/>
  <c r="S355" i="1"/>
  <c r="N355" i="1"/>
  <c r="T353" i="1"/>
  <c r="AC353" i="1"/>
  <c r="X353" i="1"/>
  <c r="S353" i="1"/>
  <c r="N353" i="1"/>
  <c r="AC352" i="1"/>
  <c r="X352" i="1"/>
  <c r="S352" i="1"/>
  <c r="N352" i="1"/>
  <c r="AC351" i="1"/>
  <c r="X351" i="1"/>
  <c r="S351" i="1"/>
  <c r="N351" i="1"/>
  <c r="Y350" i="1"/>
  <c r="AC350" i="1"/>
  <c r="X350" i="1"/>
  <c r="S350" i="1"/>
  <c r="N350" i="1"/>
  <c r="AC348" i="1"/>
  <c r="X348" i="1"/>
  <c r="S348" i="1"/>
  <c r="N348" i="1"/>
  <c r="AC346" i="1"/>
  <c r="X346" i="1"/>
  <c r="S346" i="1"/>
  <c r="N346" i="1"/>
  <c r="AC345" i="1"/>
  <c r="X345" i="1"/>
  <c r="S345" i="1"/>
  <c r="N345" i="1"/>
  <c r="AC343" i="1"/>
  <c r="X343" i="1"/>
  <c r="S343" i="1"/>
  <c r="N343" i="1"/>
  <c r="T341" i="1"/>
  <c r="AC341" i="1"/>
  <c r="X341" i="1"/>
  <c r="S341" i="1"/>
  <c r="N341" i="1"/>
  <c r="AC339" i="1"/>
  <c r="X339" i="1"/>
  <c r="S339" i="1"/>
  <c r="N339" i="1"/>
  <c r="AC338" i="1"/>
  <c r="X338" i="1"/>
  <c r="S338" i="1"/>
  <c r="N338" i="1"/>
  <c r="O336" i="1"/>
  <c r="AC336" i="1"/>
  <c r="X336" i="1"/>
  <c r="S336" i="1"/>
  <c r="N336" i="1"/>
  <c r="AC335" i="1"/>
  <c r="X335" i="1"/>
  <c r="S335" i="1"/>
  <c r="N335" i="1"/>
  <c r="AD334" i="1"/>
  <c r="AC334" i="1"/>
  <c r="X334" i="1"/>
  <c r="S334" i="1"/>
  <c r="N334" i="1"/>
  <c r="AC333" i="1"/>
  <c r="X333" i="1"/>
  <c r="S333" i="1"/>
  <c r="N333" i="1"/>
  <c r="AC332" i="1"/>
  <c r="X332" i="1"/>
  <c r="S332" i="1"/>
  <c r="N332" i="1"/>
  <c r="AC331" i="1"/>
  <c r="X331" i="1"/>
  <c r="S331" i="1"/>
  <c r="N331" i="1"/>
  <c r="AC330" i="1"/>
  <c r="X330" i="1"/>
  <c r="S330" i="1"/>
  <c r="N330" i="1"/>
  <c r="AC329" i="1"/>
  <c r="X329" i="1"/>
  <c r="S329" i="1"/>
  <c r="N329" i="1"/>
  <c r="O328" i="1"/>
  <c r="AC328" i="1"/>
  <c r="X328" i="1"/>
  <c r="S328" i="1"/>
  <c r="N328" i="1"/>
  <c r="AC327" i="1"/>
  <c r="X327" i="1"/>
  <c r="S327" i="1"/>
  <c r="N327" i="1"/>
  <c r="AD326" i="1"/>
  <c r="AC326" i="1"/>
  <c r="X326" i="1"/>
  <c r="S326" i="1"/>
  <c r="N326" i="1"/>
  <c r="AC325" i="1"/>
  <c r="X325" i="1"/>
  <c r="S325" i="1"/>
  <c r="N325" i="1"/>
  <c r="AC324" i="1"/>
  <c r="X324" i="1"/>
  <c r="S324" i="1"/>
  <c r="N324" i="1"/>
  <c r="AC323" i="1"/>
  <c r="X323" i="1"/>
  <c r="S323" i="1"/>
  <c r="N323" i="1"/>
  <c r="T322" i="1"/>
  <c r="AC322" i="1"/>
  <c r="X322" i="1"/>
  <c r="S322" i="1"/>
  <c r="N322" i="1"/>
  <c r="AC321" i="1"/>
  <c r="X321" i="1"/>
  <c r="S321" i="1"/>
  <c r="N321" i="1"/>
  <c r="AD320" i="1"/>
  <c r="AC320" i="1"/>
  <c r="X320" i="1"/>
  <c r="S320" i="1"/>
  <c r="N320" i="1"/>
  <c r="AC319" i="1"/>
  <c r="X319" i="1"/>
  <c r="S319" i="1"/>
  <c r="N319" i="1"/>
  <c r="AD318" i="1"/>
  <c r="AC318" i="1"/>
  <c r="X318" i="1"/>
  <c r="S318" i="1"/>
  <c r="N318" i="1"/>
  <c r="AC317" i="1"/>
  <c r="X317" i="1"/>
  <c r="S317" i="1"/>
  <c r="N317" i="1"/>
  <c r="AC316" i="1"/>
  <c r="X316" i="1"/>
  <c r="S316" i="1"/>
  <c r="N316" i="1"/>
  <c r="AC315" i="1"/>
  <c r="X315" i="1"/>
  <c r="S315" i="1"/>
  <c r="N315" i="1"/>
  <c r="T314" i="1"/>
  <c r="AC314" i="1"/>
  <c r="X314" i="1"/>
  <c r="S314" i="1"/>
  <c r="N314" i="1"/>
  <c r="AC313" i="1"/>
  <c r="X313" i="1"/>
  <c r="S313" i="1"/>
  <c r="N313" i="1"/>
  <c r="AC312" i="1"/>
  <c r="X312" i="1"/>
  <c r="S312" i="1"/>
  <c r="N312" i="1"/>
  <c r="AC311" i="1"/>
  <c r="X311" i="1"/>
  <c r="S311" i="1"/>
  <c r="N311" i="1"/>
  <c r="AC310" i="1"/>
  <c r="X310" i="1"/>
  <c r="S310" i="1"/>
  <c r="N310" i="1"/>
  <c r="O309" i="1"/>
  <c r="AC309" i="1"/>
  <c r="X309" i="1"/>
  <c r="S309" i="1"/>
  <c r="N309" i="1"/>
  <c r="AC308" i="1"/>
  <c r="X308" i="1"/>
  <c r="S308" i="1"/>
  <c r="N308" i="1"/>
  <c r="AC307" i="1"/>
  <c r="X307" i="1"/>
  <c r="S307" i="1"/>
  <c r="N307" i="1"/>
  <c r="AC306" i="1"/>
  <c r="X306" i="1"/>
  <c r="S306" i="1"/>
  <c r="N306" i="1"/>
  <c r="AC305" i="1"/>
  <c r="X305" i="1"/>
  <c r="S305" i="1"/>
  <c r="N305" i="1"/>
  <c r="O304" i="1"/>
  <c r="AC304" i="1"/>
  <c r="X304" i="1"/>
  <c r="S304" i="1"/>
  <c r="N304" i="1"/>
  <c r="AC303" i="1"/>
  <c r="X303" i="1"/>
  <c r="S303" i="1"/>
  <c r="N303" i="1"/>
  <c r="AD302" i="1"/>
  <c r="AC302" i="1"/>
  <c r="X302" i="1"/>
  <c r="S302" i="1"/>
  <c r="N302" i="1"/>
  <c r="AC301" i="1"/>
  <c r="X301" i="1"/>
  <c r="S301" i="1"/>
  <c r="N301" i="1"/>
  <c r="AC300" i="1"/>
  <c r="X300" i="1"/>
  <c r="S300" i="1"/>
  <c r="N300" i="1"/>
  <c r="AC299" i="1"/>
  <c r="X299" i="1"/>
  <c r="S299" i="1"/>
  <c r="N299" i="1"/>
  <c r="T298" i="1"/>
  <c r="AC298" i="1"/>
  <c r="X298" i="1"/>
  <c r="S298" i="1"/>
  <c r="N298" i="1"/>
  <c r="AC297" i="1"/>
  <c r="X297" i="1"/>
  <c r="S297" i="1"/>
  <c r="N297" i="1"/>
  <c r="AC296" i="1"/>
  <c r="X296" i="1"/>
  <c r="S296" i="1"/>
  <c r="N296" i="1"/>
  <c r="O295" i="1"/>
  <c r="AC295" i="1"/>
  <c r="X295" i="1"/>
  <c r="S295" i="1"/>
  <c r="N295" i="1"/>
  <c r="AC294" i="1"/>
  <c r="X294" i="1"/>
  <c r="S294" i="1"/>
  <c r="N294" i="1"/>
  <c r="AC293" i="1"/>
  <c r="X293" i="1"/>
  <c r="S293" i="1"/>
  <c r="N293" i="1"/>
  <c r="AC292" i="1"/>
  <c r="X292" i="1"/>
  <c r="S292" i="1"/>
  <c r="N292" i="1"/>
  <c r="AC291" i="1"/>
  <c r="X291" i="1"/>
  <c r="S291" i="1"/>
  <c r="N291" i="1"/>
  <c r="AC290" i="1"/>
  <c r="X290" i="1"/>
  <c r="S290" i="1"/>
  <c r="N290" i="1"/>
  <c r="AC289" i="1"/>
  <c r="X289" i="1"/>
  <c r="S289" i="1"/>
  <c r="N289" i="1"/>
  <c r="AC288" i="1"/>
  <c r="X288" i="1"/>
  <c r="S288" i="1"/>
  <c r="N288" i="1"/>
  <c r="AC287" i="1"/>
  <c r="X287" i="1"/>
  <c r="S287" i="1"/>
  <c r="N287" i="1"/>
  <c r="AC286" i="1"/>
  <c r="X286" i="1"/>
  <c r="S286" i="1"/>
  <c r="N286" i="1"/>
  <c r="AC285" i="1"/>
  <c r="X285" i="1"/>
  <c r="S285" i="1"/>
  <c r="N285" i="1"/>
  <c r="AC284" i="1"/>
  <c r="X284" i="1"/>
  <c r="S284" i="1"/>
  <c r="N284" i="1"/>
  <c r="AC283" i="1"/>
  <c r="X283" i="1"/>
  <c r="S283" i="1"/>
  <c r="N283" i="1"/>
  <c r="AC282" i="1"/>
  <c r="X282" i="1"/>
  <c r="S282" i="1"/>
  <c r="N282" i="1"/>
  <c r="AC281" i="1"/>
  <c r="X281" i="1"/>
  <c r="S281" i="1"/>
  <c r="N281" i="1"/>
  <c r="AC280" i="1"/>
  <c r="X280" i="1"/>
  <c r="S280" i="1"/>
  <c r="N280" i="1"/>
  <c r="AC279" i="1"/>
  <c r="X279" i="1"/>
  <c r="S279" i="1"/>
  <c r="N279" i="1"/>
  <c r="AC278" i="1"/>
  <c r="X278" i="1"/>
  <c r="S278" i="1"/>
  <c r="N278" i="1"/>
  <c r="AC277" i="1"/>
  <c r="X277" i="1"/>
  <c r="S277" i="1"/>
  <c r="N277" i="1"/>
  <c r="AC276" i="1"/>
  <c r="X276" i="1"/>
  <c r="S276" i="1"/>
  <c r="N276" i="1"/>
  <c r="AC275" i="1"/>
  <c r="X275" i="1"/>
  <c r="S275" i="1"/>
  <c r="N275" i="1"/>
  <c r="AC274" i="1"/>
  <c r="X274" i="1"/>
  <c r="S274" i="1"/>
  <c r="N274" i="1"/>
  <c r="AC273" i="1"/>
  <c r="X273" i="1"/>
  <c r="S273" i="1"/>
  <c r="N273" i="1"/>
  <c r="AC272" i="1"/>
  <c r="X272" i="1"/>
  <c r="S272" i="1"/>
  <c r="N272" i="1"/>
  <c r="O271" i="1"/>
  <c r="AC271" i="1"/>
  <c r="X271" i="1"/>
  <c r="S271" i="1"/>
  <c r="N271" i="1"/>
  <c r="AC270" i="1"/>
  <c r="X270" i="1"/>
  <c r="S270" i="1"/>
  <c r="N270" i="1"/>
  <c r="AC269" i="1"/>
  <c r="X269" i="1"/>
  <c r="S269" i="1"/>
  <c r="N269" i="1"/>
  <c r="AC268" i="1"/>
  <c r="X268" i="1"/>
  <c r="S268" i="1"/>
  <c r="N268" i="1"/>
  <c r="AC267" i="1"/>
  <c r="X267" i="1"/>
  <c r="S267" i="1"/>
  <c r="N267" i="1"/>
  <c r="AC266" i="1"/>
  <c r="X266" i="1"/>
  <c r="S266" i="1"/>
  <c r="N266" i="1"/>
  <c r="AC265" i="1"/>
  <c r="X265" i="1"/>
  <c r="S265" i="1"/>
  <c r="N265" i="1"/>
  <c r="AC264" i="1"/>
  <c r="X264" i="1"/>
  <c r="S264" i="1"/>
  <c r="N264" i="1"/>
  <c r="AC263" i="1"/>
  <c r="X263" i="1"/>
  <c r="S263" i="1"/>
  <c r="N263" i="1"/>
  <c r="AC262" i="1"/>
  <c r="X262" i="1"/>
  <c r="S262" i="1"/>
  <c r="N262" i="1"/>
  <c r="AC261" i="1"/>
  <c r="X261" i="1"/>
  <c r="S261" i="1"/>
  <c r="N261" i="1"/>
  <c r="AC260" i="1"/>
  <c r="X260" i="1"/>
  <c r="S260" i="1"/>
  <c r="N260" i="1"/>
  <c r="AC259" i="1"/>
  <c r="X259" i="1"/>
  <c r="S259" i="1"/>
  <c r="N259" i="1"/>
  <c r="AC258" i="1"/>
  <c r="X258" i="1"/>
  <c r="S258" i="1"/>
  <c r="N258" i="1"/>
  <c r="AC257" i="1"/>
  <c r="X257" i="1"/>
  <c r="S257" i="1"/>
  <c r="N257" i="1"/>
  <c r="AC256" i="1"/>
  <c r="X256" i="1"/>
  <c r="S256" i="1"/>
  <c r="N256" i="1"/>
  <c r="AC255" i="1"/>
  <c r="X255" i="1"/>
  <c r="S255" i="1"/>
  <c r="N255" i="1"/>
  <c r="AC254" i="1"/>
  <c r="X254" i="1"/>
  <c r="S254" i="1"/>
  <c r="N254" i="1"/>
  <c r="AC253" i="1"/>
  <c r="X253" i="1"/>
  <c r="S253" i="1"/>
  <c r="N253" i="1"/>
  <c r="AC252" i="1"/>
  <c r="X252" i="1"/>
  <c r="S252" i="1"/>
  <c r="N252" i="1"/>
  <c r="AC251" i="1"/>
  <c r="X251" i="1"/>
  <c r="S251" i="1"/>
  <c r="N251" i="1"/>
  <c r="AC250" i="1"/>
  <c r="X250" i="1"/>
  <c r="S250" i="1"/>
  <c r="N250" i="1"/>
  <c r="AC249" i="1"/>
  <c r="X249" i="1"/>
  <c r="S249" i="1"/>
  <c r="N249" i="1"/>
  <c r="AC248" i="1"/>
  <c r="X248" i="1"/>
  <c r="S248" i="1"/>
  <c r="N248" i="1"/>
  <c r="AC247" i="1"/>
  <c r="X247" i="1"/>
  <c r="S247" i="1"/>
  <c r="N247" i="1"/>
  <c r="AC246" i="1"/>
  <c r="X246" i="1"/>
  <c r="S246" i="1"/>
  <c r="N246" i="1"/>
  <c r="AC245" i="1"/>
  <c r="X245" i="1"/>
  <c r="S245" i="1"/>
  <c r="N245" i="1"/>
  <c r="AC244" i="1"/>
  <c r="X244" i="1"/>
  <c r="S244" i="1"/>
  <c r="N244" i="1"/>
  <c r="AC243" i="1"/>
  <c r="X243" i="1"/>
  <c r="S243" i="1"/>
  <c r="N243" i="1"/>
  <c r="AC242" i="1"/>
  <c r="X242" i="1"/>
  <c r="S242" i="1"/>
  <c r="N242" i="1"/>
  <c r="AC241" i="1"/>
  <c r="X241" i="1"/>
  <c r="S241" i="1"/>
  <c r="N241" i="1"/>
  <c r="Y240" i="1"/>
  <c r="AC240" i="1"/>
  <c r="X240" i="1"/>
  <c r="S240" i="1"/>
  <c r="N240" i="1"/>
  <c r="AC239" i="1"/>
  <c r="X239" i="1"/>
  <c r="S239" i="1"/>
  <c r="N239" i="1"/>
  <c r="AC238" i="1"/>
  <c r="X238" i="1"/>
  <c r="S238" i="1"/>
  <c r="N238" i="1"/>
  <c r="AC237" i="1"/>
  <c r="X237" i="1"/>
  <c r="S237" i="1"/>
  <c r="N237" i="1"/>
  <c r="AC236" i="1"/>
  <c r="X236" i="1"/>
  <c r="S236" i="1"/>
  <c r="N236" i="1"/>
  <c r="AC235" i="1"/>
  <c r="X235" i="1"/>
  <c r="S235" i="1"/>
  <c r="N235" i="1"/>
  <c r="AC234" i="1"/>
  <c r="X234" i="1"/>
  <c r="S234" i="1"/>
  <c r="N234" i="1"/>
  <c r="AC233" i="1"/>
  <c r="X233" i="1"/>
  <c r="S233" i="1"/>
  <c r="N233" i="1"/>
  <c r="AC232" i="1"/>
  <c r="X232" i="1"/>
  <c r="S232" i="1"/>
  <c r="N232" i="1"/>
  <c r="AC231" i="1"/>
  <c r="X231" i="1"/>
  <c r="S231" i="1"/>
  <c r="N231" i="1"/>
  <c r="AC230" i="1"/>
  <c r="X230" i="1"/>
  <c r="S230" i="1"/>
  <c r="N230" i="1"/>
  <c r="AC229" i="1"/>
  <c r="X229" i="1"/>
  <c r="S229" i="1"/>
  <c r="N229" i="1"/>
  <c r="AC228" i="1"/>
  <c r="X228" i="1"/>
  <c r="S228" i="1"/>
  <c r="N228" i="1"/>
  <c r="AC227" i="1"/>
  <c r="X227" i="1"/>
  <c r="S227" i="1"/>
  <c r="N227" i="1"/>
  <c r="AC226" i="1"/>
  <c r="X226" i="1"/>
  <c r="S226" i="1"/>
  <c r="N226" i="1"/>
  <c r="AC225" i="1"/>
  <c r="X225" i="1"/>
  <c r="S225" i="1"/>
  <c r="N225" i="1"/>
  <c r="Y224" i="1"/>
  <c r="AC224" i="1"/>
  <c r="X224" i="1"/>
  <c r="S224" i="1"/>
  <c r="N224" i="1"/>
  <c r="AC223" i="1"/>
  <c r="X223" i="1"/>
  <c r="S223" i="1"/>
  <c r="N223" i="1"/>
  <c r="AC222" i="1"/>
  <c r="X222" i="1"/>
  <c r="S222" i="1"/>
  <c r="N222" i="1"/>
  <c r="AC221" i="1"/>
  <c r="X221" i="1"/>
  <c r="S221" i="1"/>
  <c r="N221" i="1"/>
  <c r="AC220" i="1"/>
  <c r="X220" i="1"/>
  <c r="S220" i="1"/>
  <c r="N220" i="1"/>
  <c r="AC219" i="1"/>
  <c r="X219" i="1"/>
  <c r="S219" i="1"/>
  <c r="N219" i="1"/>
  <c r="AC218" i="1"/>
  <c r="X218" i="1"/>
  <c r="S218" i="1"/>
  <c r="N218" i="1"/>
  <c r="AC217" i="1"/>
  <c r="X217" i="1"/>
  <c r="S217" i="1"/>
  <c r="N217" i="1"/>
  <c r="AC216" i="1"/>
  <c r="X216" i="1"/>
  <c r="S216" i="1"/>
  <c r="N216" i="1"/>
  <c r="AC215" i="1"/>
  <c r="X215" i="1"/>
  <c r="S215" i="1"/>
  <c r="N215" i="1"/>
  <c r="AC214" i="1"/>
  <c r="X214" i="1"/>
  <c r="S214" i="1"/>
  <c r="N214" i="1"/>
  <c r="AC213" i="1"/>
  <c r="X213" i="1"/>
  <c r="S213" i="1"/>
  <c r="N213" i="1"/>
  <c r="AC212" i="1"/>
  <c r="X212" i="1"/>
  <c r="S212" i="1"/>
  <c r="N212" i="1"/>
  <c r="AC211" i="1"/>
  <c r="X211" i="1"/>
  <c r="S211" i="1"/>
  <c r="N211" i="1"/>
  <c r="AC210" i="1"/>
  <c r="X210" i="1"/>
  <c r="S210" i="1"/>
  <c r="N210" i="1"/>
  <c r="AC209" i="1"/>
  <c r="X209" i="1"/>
  <c r="S209" i="1"/>
  <c r="N209" i="1"/>
  <c r="AC208" i="1"/>
  <c r="X208" i="1"/>
  <c r="S208" i="1"/>
  <c r="N208" i="1"/>
  <c r="AC207" i="1"/>
  <c r="X207" i="1"/>
  <c r="S207" i="1"/>
  <c r="N207" i="1"/>
  <c r="AC206" i="1"/>
  <c r="X206" i="1"/>
  <c r="S206" i="1"/>
  <c r="N206" i="1"/>
  <c r="AC205" i="1"/>
  <c r="X205" i="1"/>
  <c r="S205" i="1"/>
  <c r="N205" i="1"/>
  <c r="AC204" i="1"/>
  <c r="X204" i="1"/>
  <c r="S204" i="1"/>
  <c r="N204" i="1"/>
  <c r="AC203" i="1"/>
  <c r="X203" i="1"/>
  <c r="S203" i="1"/>
  <c r="N203" i="1"/>
  <c r="O202" i="1"/>
  <c r="AC202" i="1"/>
  <c r="X202" i="1"/>
  <c r="S202" i="1"/>
  <c r="N202" i="1"/>
  <c r="AC201" i="1"/>
  <c r="X201" i="1"/>
  <c r="S201" i="1"/>
  <c r="N201" i="1"/>
  <c r="AC200" i="1"/>
  <c r="X200" i="1"/>
  <c r="S200" i="1"/>
  <c r="N200" i="1"/>
  <c r="AC199" i="1"/>
  <c r="X199" i="1"/>
  <c r="S199" i="1"/>
  <c r="N199" i="1"/>
  <c r="AC198" i="1"/>
  <c r="X198" i="1"/>
  <c r="S198" i="1"/>
  <c r="N198" i="1"/>
  <c r="AC197" i="1"/>
  <c r="X197" i="1"/>
  <c r="S197" i="1"/>
  <c r="N197" i="1"/>
  <c r="AC196" i="1"/>
  <c r="X196" i="1"/>
  <c r="S196" i="1"/>
  <c r="N196" i="1"/>
  <c r="AC195" i="1"/>
  <c r="X195" i="1"/>
  <c r="S195" i="1"/>
  <c r="N195" i="1"/>
  <c r="T194" i="1"/>
  <c r="AC194" i="1"/>
  <c r="X194" i="1"/>
  <c r="S194" i="1"/>
  <c r="N194" i="1"/>
  <c r="AC193" i="1"/>
  <c r="X193" i="1"/>
  <c r="S193" i="1"/>
  <c r="N193" i="1"/>
  <c r="Y192" i="1"/>
  <c r="AC192" i="1"/>
  <c r="X192" i="1"/>
  <c r="S192" i="1"/>
  <c r="N192" i="1"/>
  <c r="AC191" i="1"/>
  <c r="X191" i="1"/>
  <c r="S191" i="1"/>
  <c r="N191" i="1"/>
  <c r="AC190" i="1"/>
  <c r="X190" i="1"/>
  <c r="S190" i="1"/>
  <c r="N190" i="1"/>
  <c r="AC189" i="1"/>
  <c r="X189" i="1"/>
  <c r="S189" i="1"/>
  <c r="N189" i="1"/>
  <c r="AC188" i="1"/>
  <c r="X188" i="1"/>
  <c r="S188" i="1"/>
  <c r="N188" i="1"/>
  <c r="AC187" i="1"/>
  <c r="X187" i="1"/>
  <c r="S187" i="1"/>
  <c r="N187" i="1"/>
  <c r="AC186" i="1"/>
  <c r="X186" i="1"/>
  <c r="S186" i="1"/>
  <c r="N186" i="1"/>
  <c r="AC185" i="1"/>
  <c r="X185" i="1"/>
  <c r="S185" i="1"/>
  <c r="N185" i="1"/>
  <c r="Y183" i="1"/>
  <c r="AC183" i="1"/>
  <c r="X183" i="1"/>
  <c r="S183" i="1"/>
  <c r="N183" i="1"/>
  <c r="AC182" i="1"/>
  <c r="X182" i="1"/>
  <c r="S182" i="1"/>
  <c r="N182" i="1"/>
  <c r="AC181" i="1"/>
  <c r="X181" i="1"/>
  <c r="S181" i="1"/>
  <c r="N181" i="1"/>
  <c r="AC180" i="1"/>
  <c r="X180" i="1"/>
  <c r="S180" i="1"/>
  <c r="N180" i="1"/>
  <c r="AC179" i="1"/>
  <c r="X179" i="1"/>
  <c r="S179" i="1"/>
  <c r="N179" i="1"/>
  <c r="AC178" i="1"/>
  <c r="X178" i="1"/>
  <c r="S178" i="1"/>
  <c r="N178" i="1"/>
  <c r="AC177" i="1"/>
  <c r="X177" i="1"/>
  <c r="S177" i="1"/>
  <c r="N177" i="1"/>
  <c r="AC176" i="1"/>
  <c r="X176" i="1"/>
  <c r="S176" i="1"/>
  <c r="N176" i="1"/>
  <c r="Y175" i="1"/>
  <c r="AC175" i="1"/>
  <c r="X175" i="1"/>
  <c r="S175" i="1"/>
  <c r="N175" i="1"/>
  <c r="AC174" i="1"/>
  <c r="X174" i="1"/>
  <c r="S174" i="1"/>
  <c r="N174" i="1"/>
  <c r="AC173" i="1"/>
  <c r="X173" i="1"/>
  <c r="S173" i="1"/>
  <c r="N173" i="1"/>
  <c r="AC172" i="1"/>
  <c r="X172" i="1"/>
  <c r="S172" i="1"/>
  <c r="N172" i="1"/>
  <c r="AC171" i="1"/>
  <c r="X171" i="1"/>
  <c r="S171" i="1"/>
  <c r="N171" i="1"/>
  <c r="AC170" i="1"/>
  <c r="X170" i="1"/>
  <c r="S170" i="1"/>
  <c r="N170" i="1"/>
  <c r="AC169" i="1"/>
  <c r="X169" i="1"/>
  <c r="S169" i="1"/>
  <c r="N169" i="1"/>
  <c r="AC168" i="1"/>
  <c r="X168" i="1"/>
  <c r="S168" i="1"/>
  <c r="N168" i="1"/>
  <c r="Y167" i="1"/>
  <c r="AC167" i="1"/>
  <c r="X167" i="1"/>
  <c r="S167" i="1"/>
  <c r="N167" i="1"/>
  <c r="AC166" i="1"/>
  <c r="X166" i="1"/>
  <c r="S166" i="1"/>
  <c r="N166" i="1"/>
  <c r="AC165" i="1"/>
  <c r="X165" i="1"/>
  <c r="S165" i="1"/>
  <c r="N165" i="1"/>
  <c r="AC164" i="1"/>
  <c r="X164" i="1"/>
  <c r="S164" i="1"/>
  <c r="N164" i="1"/>
  <c r="AC163" i="1"/>
  <c r="X163" i="1"/>
  <c r="S163" i="1"/>
  <c r="N163" i="1"/>
  <c r="AC162" i="1"/>
  <c r="X162" i="1"/>
  <c r="S162" i="1"/>
  <c r="N162" i="1"/>
  <c r="Y161" i="1"/>
  <c r="AC161" i="1"/>
  <c r="X161" i="1"/>
  <c r="S161" i="1"/>
  <c r="N161" i="1"/>
  <c r="AC160" i="1"/>
  <c r="X160" i="1"/>
  <c r="S160" i="1"/>
  <c r="N160" i="1"/>
  <c r="AC159" i="1"/>
  <c r="X159" i="1"/>
  <c r="S159" i="1"/>
  <c r="N159" i="1"/>
  <c r="T158" i="1"/>
  <c r="AC158" i="1"/>
  <c r="X158" i="1"/>
  <c r="S158" i="1"/>
  <c r="N158" i="1"/>
  <c r="AC157" i="1"/>
  <c r="X157" i="1"/>
  <c r="S157" i="1"/>
  <c r="N157" i="1"/>
  <c r="AC156" i="1"/>
  <c r="X156" i="1"/>
  <c r="S156" i="1"/>
  <c r="N156" i="1"/>
  <c r="AC155" i="1"/>
  <c r="X155" i="1"/>
  <c r="S155" i="1"/>
  <c r="N155" i="1"/>
  <c r="AC154" i="1"/>
  <c r="X154" i="1"/>
  <c r="S154" i="1"/>
  <c r="N154" i="1"/>
  <c r="Y153" i="1"/>
  <c r="AC153" i="1"/>
  <c r="X153" i="1"/>
  <c r="S153" i="1"/>
  <c r="N153" i="1"/>
  <c r="AC152" i="1"/>
  <c r="X152" i="1"/>
  <c r="S152" i="1"/>
  <c r="N152" i="1"/>
  <c r="AC151" i="1"/>
  <c r="X151" i="1"/>
  <c r="S151" i="1"/>
  <c r="N151" i="1"/>
  <c r="T150" i="1"/>
  <c r="AC150" i="1"/>
  <c r="X150" i="1"/>
  <c r="S150" i="1"/>
  <c r="N150" i="1"/>
  <c r="AC149" i="1"/>
  <c r="X149" i="1"/>
  <c r="S149" i="1"/>
  <c r="N149" i="1"/>
  <c r="AC148" i="1"/>
  <c r="X148" i="1"/>
  <c r="S148" i="1"/>
  <c r="N148" i="1"/>
  <c r="AC147" i="1"/>
  <c r="X147" i="1"/>
  <c r="S147" i="1"/>
  <c r="N147" i="1"/>
  <c r="AC146" i="1"/>
  <c r="X146" i="1"/>
  <c r="S146" i="1"/>
  <c r="N146" i="1"/>
  <c r="Y145" i="1"/>
  <c r="AC145" i="1"/>
  <c r="X145" i="1"/>
  <c r="S145" i="1"/>
  <c r="N145" i="1"/>
  <c r="AC144" i="1"/>
  <c r="X144" i="1"/>
  <c r="S144" i="1"/>
  <c r="N144" i="1"/>
  <c r="AC143" i="1"/>
  <c r="X143" i="1"/>
  <c r="S143" i="1"/>
  <c r="N143" i="1"/>
  <c r="AC142" i="1"/>
  <c r="X142" i="1"/>
  <c r="S142" i="1"/>
  <c r="N142" i="1"/>
  <c r="AC141" i="1"/>
  <c r="X141" i="1"/>
  <c r="S141" i="1"/>
  <c r="N141" i="1"/>
  <c r="AC140" i="1"/>
  <c r="X140" i="1"/>
  <c r="S140" i="1"/>
  <c r="N140" i="1"/>
  <c r="AC139" i="1"/>
  <c r="X139" i="1"/>
  <c r="S139" i="1"/>
  <c r="N139" i="1"/>
  <c r="AC138" i="1"/>
  <c r="X138" i="1"/>
  <c r="S138" i="1"/>
  <c r="N138" i="1"/>
  <c r="AC137" i="1"/>
  <c r="X137" i="1"/>
  <c r="S137" i="1"/>
  <c r="N137" i="1"/>
  <c r="AC136" i="1"/>
  <c r="X136" i="1"/>
  <c r="S136" i="1"/>
  <c r="N136" i="1"/>
  <c r="AC135" i="1"/>
  <c r="X135" i="1"/>
  <c r="S135" i="1"/>
  <c r="N135" i="1"/>
  <c r="AC134" i="1"/>
  <c r="X134" i="1"/>
  <c r="S134" i="1"/>
  <c r="N134" i="1"/>
  <c r="AC133" i="1"/>
  <c r="X133" i="1"/>
  <c r="S133" i="1"/>
  <c r="N133" i="1"/>
  <c r="AC132" i="1"/>
  <c r="X132" i="1"/>
  <c r="S132" i="1"/>
  <c r="N132" i="1"/>
  <c r="AC131" i="1"/>
  <c r="X131" i="1"/>
  <c r="S131" i="1"/>
  <c r="N131" i="1"/>
  <c r="AC130" i="1"/>
  <c r="X130" i="1"/>
  <c r="S130" i="1"/>
  <c r="N130" i="1"/>
  <c r="AC129" i="1"/>
  <c r="X129" i="1"/>
  <c r="S129" i="1"/>
  <c r="N129" i="1"/>
  <c r="AC128" i="1"/>
  <c r="X128" i="1"/>
  <c r="S128" i="1"/>
  <c r="N128" i="1"/>
  <c r="AC127" i="1"/>
  <c r="X127" i="1"/>
  <c r="S127" i="1"/>
  <c r="N127" i="1"/>
  <c r="AC125" i="1"/>
  <c r="AD125" i="1" s="1"/>
  <c r="X125" i="1"/>
  <c r="Y125" i="1" s="1"/>
  <c r="S125" i="1"/>
  <c r="T125" i="1" s="1"/>
  <c r="N125" i="1"/>
  <c r="O125" i="1" s="1"/>
  <c r="AC124" i="1"/>
  <c r="AD124" i="1" s="1"/>
  <c r="X124" i="1"/>
  <c r="Y124" i="1" s="1"/>
  <c r="S124" i="1"/>
  <c r="T124" i="1" s="1"/>
  <c r="N124" i="1"/>
  <c r="O124" i="1" s="1"/>
  <c r="AC123" i="1"/>
  <c r="AD123" i="1" s="1"/>
  <c r="X123" i="1"/>
  <c r="Y123" i="1" s="1"/>
  <c r="S123" i="1"/>
  <c r="T123" i="1" s="1"/>
  <c r="N123" i="1"/>
  <c r="O123" i="1" s="1"/>
  <c r="AC122" i="1"/>
  <c r="AD122" i="1" s="1"/>
  <c r="Y122" i="1"/>
  <c r="X122" i="1"/>
  <c r="S122" i="1"/>
  <c r="N122" i="1"/>
  <c r="O122" i="1" s="1"/>
  <c r="AC121" i="1"/>
  <c r="AD121" i="1" s="1"/>
  <c r="Y121" i="1"/>
  <c r="X121" i="1"/>
  <c r="S121" i="1"/>
  <c r="N121" i="1"/>
  <c r="O121" i="1" s="1"/>
  <c r="AC120" i="1"/>
  <c r="AD120" i="1" s="1"/>
  <c r="X120" i="1"/>
  <c r="Y120" i="1" s="1"/>
  <c r="S120" i="1"/>
  <c r="T120" i="1" s="1"/>
  <c r="N120" i="1"/>
  <c r="O120" i="1" s="1"/>
  <c r="Y119" i="1"/>
  <c r="AC119" i="1"/>
  <c r="X119" i="1"/>
  <c r="S119" i="1"/>
  <c r="N119" i="1"/>
  <c r="AC118" i="1"/>
  <c r="X118" i="1"/>
  <c r="S118" i="1"/>
  <c r="N118" i="1"/>
  <c r="Y117" i="1"/>
  <c r="AC117" i="1"/>
  <c r="X117" i="1"/>
  <c r="S117" i="1"/>
  <c r="N117" i="1"/>
  <c r="AC116" i="1"/>
  <c r="X116" i="1"/>
  <c r="S116" i="1"/>
  <c r="N116" i="1"/>
  <c r="AC115" i="1"/>
  <c r="X115" i="1"/>
  <c r="S115" i="1"/>
  <c r="N115" i="1"/>
  <c r="AC114" i="1"/>
  <c r="X114" i="1"/>
  <c r="S114" i="1"/>
  <c r="N114" i="1"/>
  <c r="AC113" i="1"/>
  <c r="X113" i="1"/>
  <c r="S113" i="1"/>
  <c r="N113" i="1"/>
  <c r="AC112" i="1"/>
  <c r="X112" i="1"/>
  <c r="S112" i="1"/>
  <c r="N112" i="1"/>
  <c r="AC111" i="1"/>
  <c r="X111" i="1"/>
  <c r="S111" i="1"/>
  <c r="N111" i="1"/>
  <c r="AC109" i="1"/>
  <c r="X109" i="1"/>
  <c r="S109" i="1"/>
  <c r="N109" i="1"/>
  <c r="AC108" i="1"/>
  <c r="X108" i="1"/>
  <c r="S108" i="1"/>
  <c r="N108" i="1"/>
  <c r="AC107" i="1"/>
  <c r="X107" i="1"/>
  <c r="S107" i="1"/>
  <c r="N107" i="1"/>
  <c r="AC106" i="1"/>
  <c r="X106" i="1"/>
  <c r="S106" i="1"/>
  <c r="N106" i="1"/>
  <c r="T105" i="1"/>
  <c r="AC105" i="1"/>
  <c r="X105" i="1"/>
  <c r="S105" i="1"/>
  <c r="N105" i="1"/>
  <c r="AC104" i="1"/>
  <c r="X104" i="1"/>
  <c r="S104" i="1"/>
  <c r="N104" i="1"/>
  <c r="AC103" i="1"/>
  <c r="X103" i="1"/>
  <c r="S103" i="1"/>
  <c r="N103" i="1"/>
  <c r="AC102" i="1"/>
  <c r="X102" i="1"/>
  <c r="S102" i="1"/>
  <c r="N102" i="1"/>
  <c r="AC101" i="1"/>
  <c r="X101" i="1"/>
  <c r="S101" i="1"/>
  <c r="N101" i="1"/>
  <c r="Y100" i="1"/>
  <c r="AC100" i="1"/>
  <c r="X100" i="1"/>
  <c r="S100" i="1"/>
  <c r="N100" i="1"/>
  <c r="AC99" i="1"/>
  <c r="X99" i="1"/>
  <c r="S99" i="1"/>
  <c r="N99" i="1"/>
  <c r="AC98" i="1"/>
  <c r="X98" i="1"/>
  <c r="S98" i="1"/>
  <c r="N98" i="1"/>
  <c r="AC97" i="1"/>
  <c r="X97" i="1"/>
  <c r="S97" i="1"/>
  <c r="N97" i="1"/>
  <c r="AE97" i="1" s="1"/>
  <c r="AC96" i="1"/>
  <c r="X96" i="1"/>
  <c r="S96" i="1"/>
  <c r="N96" i="1"/>
  <c r="AC95" i="1"/>
  <c r="X95" i="1"/>
  <c r="S95" i="1"/>
  <c r="N95" i="1"/>
  <c r="AC94" i="1"/>
  <c r="X94" i="1"/>
  <c r="S94" i="1"/>
  <c r="N94" i="1"/>
  <c r="AC93" i="1"/>
  <c r="X93" i="1"/>
  <c r="S93" i="1"/>
  <c r="N93" i="1"/>
  <c r="AC92" i="1"/>
  <c r="X92" i="1"/>
  <c r="S92" i="1"/>
  <c r="N92" i="1"/>
  <c r="AC90" i="1"/>
  <c r="X90" i="1"/>
  <c r="S90" i="1"/>
  <c r="N90" i="1"/>
  <c r="AC88" i="1"/>
  <c r="X88" i="1"/>
  <c r="S88" i="1"/>
  <c r="N88" i="1"/>
  <c r="AC87" i="1"/>
  <c r="X87" i="1"/>
  <c r="S87" i="1"/>
  <c r="N87" i="1"/>
  <c r="Y85" i="1"/>
  <c r="AC85" i="1"/>
  <c r="X85" i="1"/>
  <c r="S85" i="1"/>
  <c r="N85" i="1"/>
  <c r="AC84" i="1"/>
  <c r="X84" i="1"/>
  <c r="S84" i="1"/>
  <c r="N84" i="1"/>
  <c r="AC83" i="1"/>
  <c r="X83" i="1"/>
  <c r="S83" i="1"/>
  <c r="N83" i="1"/>
  <c r="AC82" i="1"/>
  <c r="X82" i="1"/>
  <c r="S82" i="1"/>
  <c r="N82" i="1"/>
  <c r="Y80" i="1"/>
  <c r="AC80" i="1"/>
  <c r="X80" i="1"/>
  <c r="S80" i="1"/>
  <c r="N80" i="1"/>
  <c r="AC79" i="1"/>
  <c r="X79" i="1"/>
  <c r="S79" i="1"/>
  <c r="N79" i="1"/>
  <c r="AC78" i="1"/>
  <c r="X78" i="1"/>
  <c r="S78" i="1"/>
  <c r="N78" i="1"/>
  <c r="AC77" i="1"/>
  <c r="X77" i="1"/>
  <c r="S77" i="1"/>
  <c r="N77" i="1"/>
  <c r="AC76" i="1"/>
  <c r="X76" i="1"/>
  <c r="S76" i="1"/>
  <c r="N76" i="1"/>
  <c r="AC75" i="1"/>
  <c r="X75" i="1"/>
  <c r="S75" i="1"/>
  <c r="N75" i="1"/>
  <c r="AC74" i="1"/>
  <c r="X74" i="1"/>
  <c r="S74" i="1"/>
  <c r="N74" i="1"/>
  <c r="AC73" i="1"/>
  <c r="X73" i="1"/>
  <c r="S73" i="1"/>
  <c r="N73" i="1"/>
  <c r="AC72" i="1"/>
  <c r="X72" i="1"/>
  <c r="S72" i="1"/>
  <c r="N72" i="1"/>
  <c r="AC71" i="1"/>
  <c r="X71" i="1"/>
  <c r="S71" i="1"/>
  <c r="N71" i="1"/>
  <c r="AC69" i="1"/>
  <c r="X69" i="1"/>
  <c r="S69" i="1"/>
  <c r="N69" i="1"/>
  <c r="AC68" i="1"/>
  <c r="X68" i="1"/>
  <c r="S68" i="1"/>
  <c r="N68" i="1"/>
  <c r="Y67" i="1"/>
  <c r="AC67" i="1"/>
  <c r="X67" i="1"/>
  <c r="S67" i="1"/>
  <c r="N67" i="1"/>
  <c r="AC65" i="1"/>
  <c r="X65" i="1"/>
  <c r="S65" i="1"/>
  <c r="N65" i="1"/>
  <c r="T64" i="1"/>
  <c r="AC64" i="1"/>
  <c r="X64" i="1"/>
  <c r="S64" i="1"/>
  <c r="N64" i="1"/>
  <c r="AC63" i="1"/>
  <c r="X63" i="1"/>
  <c r="S63" i="1"/>
  <c r="N63" i="1"/>
  <c r="AC62" i="1"/>
  <c r="X62" i="1"/>
  <c r="S62" i="1"/>
  <c r="N62" i="1"/>
  <c r="AC61" i="1"/>
  <c r="X61" i="1"/>
  <c r="S61" i="1"/>
  <c r="N61" i="1"/>
  <c r="AC60" i="1"/>
  <c r="X60" i="1"/>
  <c r="S60" i="1"/>
  <c r="N60" i="1"/>
  <c r="AC59" i="1"/>
  <c r="X59" i="1"/>
  <c r="S59" i="1"/>
  <c r="N59" i="1"/>
  <c r="AC58" i="1"/>
  <c r="X58" i="1"/>
  <c r="S58" i="1"/>
  <c r="N58" i="1"/>
  <c r="AD57" i="1"/>
  <c r="AC57" i="1"/>
  <c r="X57" i="1"/>
  <c r="S57" i="1"/>
  <c r="N57" i="1"/>
  <c r="AC56" i="1"/>
  <c r="X56" i="1"/>
  <c r="S56" i="1"/>
  <c r="N56" i="1"/>
  <c r="AC55" i="1"/>
  <c r="X55" i="1"/>
  <c r="S55" i="1"/>
  <c r="N55" i="1"/>
  <c r="AC54" i="1"/>
  <c r="X54" i="1"/>
  <c r="S54" i="1"/>
  <c r="N54" i="1"/>
  <c r="AC53" i="1"/>
  <c r="X53" i="1"/>
  <c r="S53" i="1"/>
  <c r="N53" i="1"/>
  <c r="AC52" i="1"/>
  <c r="X52" i="1"/>
  <c r="S52" i="1"/>
  <c r="N52" i="1"/>
  <c r="AC51" i="1"/>
  <c r="X51" i="1"/>
  <c r="S51" i="1"/>
  <c r="N51" i="1"/>
  <c r="AC50" i="1"/>
  <c r="X50" i="1"/>
  <c r="S50" i="1"/>
  <c r="N50" i="1"/>
  <c r="AC49" i="1"/>
  <c r="X49" i="1"/>
  <c r="S49" i="1"/>
  <c r="N49" i="1"/>
  <c r="AC48" i="1"/>
  <c r="X48" i="1"/>
  <c r="S48" i="1"/>
  <c r="N48" i="1"/>
  <c r="AC47" i="1"/>
  <c r="X47" i="1"/>
  <c r="S47" i="1"/>
  <c r="N47" i="1"/>
  <c r="AC46" i="1"/>
  <c r="X46" i="1"/>
  <c r="S46" i="1"/>
  <c r="N46" i="1"/>
  <c r="AC45" i="1"/>
  <c r="X45" i="1"/>
  <c r="S45" i="1"/>
  <c r="N45" i="1"/>
  <c r="AC44" i="1"/>
  <c r="X44" i="1"/>
  <c r="S44" i="1"/>
  <c r="N44" i="1"/>
  <c r="AC42" i="1"/>
  <c r="X42" i="1"/>
  <c r="S42" i="1"/>
  <c r="N42" i="1"/>
  <c r="AC41" i="1"/>
  <c r="X41" i="1"/>
  <c r="S41" i="1"/>
  <c r="N41" i="1"/>
  <c r="AC40" i="1"/>
  <c r="X40" i="1"/>
  <c r="S40" i="1"/>
  <c r="N40" i="1"/>
  <c r="AC38" i="1"/>
  <c r="X38" i="1"/>
  <c r="S38" i="1"/>
  <c r="N38" i="1"/>
  <c r="AC36" i="1"/>
  <c r="X36" i="1"/>
  <c r="S36" i="1"/>
  <c r="N36" i="1"/>
  <c r="AC34" i="1"/>
  <c r="X34" i="1"/>
  <c r="S34" i="1"/>
  <c r="N34" i="1"/>
  <c r="AE626" i="1" l="1"/>
  <c r="AG626" i="1" s="1"/>
  <c r="AE630" i="1"/>
  <c r="AG630" i="1" s="1"/>
  <c r="AE634" i="1"/>
  <c r="AG634" i="1" s="1"/>
  <c r="AE638" i="1"/>
  <c r="AG638" i="1" s="1"/>
  <c r="AE642" i="1"/>
  <c r="AG642" i="1" s="1"/>
  <c r="AE646" i="1"/>
  <c r="AG646" i="1" s="1"/>
  <c r="AE627" i="1"/>
  <c r="AG627" i="1" s="1"/>
  <c r="AE631" i="1"/>
  <c r="AG631" i="1" s="1"/>
  <c r="AE635" i="1"/>
  <c r="AG635" i="1" s="1"/>
  <c r="AE639" i="1"/>
  <c r="AG639" i="1" s="1"/>
  <c r="AE643" i="1"/>
  <c r="AG643" i="1" s="1"/>
  <c r="AE647" i="1"/>
  <c r="AG647" i="1" s="1"/>
  <c r="AE607" i="1"/>
  <c r="AG607" i="1" s="1"/>
  <c r="AE611" i="1"/>
  <c r="AG611" i="1" s="1"/>
  <c r="AE615" i="1"/>
  <c r="AG615" i="1" s="1"/>
  <c r="AE610" i="1"/>
  <c r="AG610" i="1" s="1"/>
  <c r="AE614" i="1"/>
  <c r="AG614" i="1" s="1"/>
  <c r="AE618" i="1"/>
  <c r="AG618" i="1" s="1"/>
  <c r="AE597" i="1"/>
  <c r="AG597" i="1" s="1"/>
  <c r="AE594" i="1"/>
  <c r="AG594" i="1" s="1"/>
  <c r="AE598" i="1"/>
  <c r="AG598" i="1" s="1"/>
  <c r="AE595" i="1"/>
  <c r="AG595" i="1" s="1"/>
  <c r="AE599" i="1"/>
  <c r="AG599" i="1" s="1"/>
  <c r="AE596" i="1"/>
  <c r="AG596" i="1" s="1"/>
  <c r="AE600" i="1"/>
  <c r="AG600" i="1" s="1"/>
  <c r="AE585" i="1"/>
  <c r="AG585" i="1" s="1"/>
  <c r="AE586" i="1"/>
  <c r="AG586" i="1" s="1"/>
  <c r="AE584" i="1"/>
  <c r="AG584" i="1" s="1"/>
  <c r="AE588" i="1"/>
  <c r="AG588" i="1" s="1"/>
  <c r="AE562" i="1"/>
  <c r="AG562" i="1" s="1"/>
  <c r="AE566" i="1"/>
  <c r="AG566" i="1" s="1"/>
  <c r="AE570" i="1"/>
  <c r="AG570" i="1" s="1"/>
  <c r="AE574" i="1"/>
  <c r="AG574" i="1" s="1"/>
  <c r="AE563" i="1"/>
  <c r="AG563" i="1" s="1"/>
  <c r="AE567" i="1"/>
  <c r="AG567" i="1" s="1"/>
  <c r="AE571" i="1"/>
  <c r="AG571" i="1" s="1"/>
  <c r="AE575" i="1"/>
  <c r="AG575" i="1" s="1"/>
  <c r="AE564" i="1"/>
  <c r="AG564" i="1" s="1"/>
  <c r="AE568" i="1"/>
  <c r="AG568" i="1" s="1"/>
  <c r="AE572" i="1"/>
  <c r="AG572" i="1" s="1"/>
  <c r="AE576" i="1"/>
  <c r="AG576" i="1" s="1"/>
  <c r="AE565" i="1"/>
  <c r="AG565" i="1" s="1"/>
  <c r="AE569" i="1"/>
  <c r="AG569" i="1" s="1"/>
  <c r="AE573" i="1"/>
  <c r="AG573" i="1" s="1"/>
  <c r="AE577" i="1"/>
  <c r="AG577" i="1" s="1"/>
  <c r="AE548" i="1"/>
  <c r="AG548" i="1" s="1"/>
  <c r="AE552" i="1"/>
  <c r="AG552" i="1" s="1"/>
  <c r="AE549" i="1"/>
  <c r="AG549" i="1" s="1"/>
  <c r="AE553" i="1"/>
  <c r="AG553" i="1" s="1"/>
  <c r="AE550" i="1"/>
  <c r="AG550" i="1" s="1"/>
  <c r="AE554" i="1"/>
  <c r="AG554" i="1" s="1"/>
  <c r="AE551" i="1"/>
  <c r="AG551" i="1" s="1"/>
  <c r="AE555" i="1"/>
  <c r="AG555" i="1" s="1"/>
  <c r="AE534" i="1"/>
  <c r="AG534" i="1" s="1"/>
  <c r="AE538" i="1"/>
  <c r="AG538" i="1" s="1"/>
  <c r="AE531" i="1"/>
  <c r="AG531" i="1" s="1"/>
  <c r="AE535" i="1"/>
  <c r="AG535" i="1" s="1"/>
  <c r="AE539" i="1"/>
  <c r="AG539" i="1" s="1"/>
  <c r="AE532" i="1"/>
  <c r="AG532" i="1" s="1"/>
  <c r="AE536" i="1"/>
  <c r="AG536" i="1" s="1"/>
  <c r="AE540" i="1"/>
  <c r="AG540" i="1" s="1"/>
  <c r="AE533" i="1"/>
  <c r="AG533" i="1" s="1"/>
  <c r="AE537" i="1"/>
  <c r="AG537" i="1" s="1"/>
  <c r="AE541" i="1"/>
  <c r="AG541" i="1" s="1"/>
  <c r="AE479" i="1"/>
  <c r="AG479" i="1" s="1"/>
  <c r="AE483" i="1"/>
  <c r="AG483" i="1" s="1"/>
  <c r="AE487" i="1"/>
  <c r="AG487" i="1" s="1"/>
  <c r="AE491" i="1"/>
  <c r="AG491" i="1" s="1"/>
  <c r="AE495" i="1"/>
  <c r="AG495" i="1" s="1"/>
  <c r="AE499" i="1"/>
  <c r="AG499" i="1" s="1"/>
  <c r="AE503" i="1"/>
  <c r="AG503" i="1" s="1"/>
  <c r="AE480" i="1"/>
  <c r="AG480" i="1" s="1"/>
  <c r="AE484" i="1"/>
  <c r="AG484" i="1" s="1"/>
  <c r="AE488" i="1"/>
  <c r="AG488" i="1" s="1"/>
  <c r="AE492" i="1"/>
  <c r="AG492" i="1" s="1"/>
  <c r="AE496" i="1"/>
  <c r="AG496" i="1" s="1"/>
  <c r="AE500" i="1"/>
  <c r="AG500" i="1" s="1"/>
  <c r="AE504" i="1"/>
  <c r="AG504" i="1" s="1"/>
  <c r="AE477" i="1"/>
  <c r="AG477" i="1" s="1"/>
  <c r="AE481" i="1"/>
  <c r="AG481" i="1" s="1"/>
  <c r="AE485" i="1"/>
  <c r="AG485" i="1" s="1"/>
  <c r="AE489" i="1"/>
  <c r="AG489" i="1" s="1"/>
  <c r="AE493" i="1"/>
  <c r="AG493" i="1" s="1"/>
  <c r="AE497" i="1"/>
  <c r="AG497" i="1" s="1"/>
  <c r="AE501" i="1"/>
  <c r="AG501" i="1" s="1"/>
  <c r="AE505" i="1"/>
  <c r="AG505" i="1" s="1"/>
  <c r="AE478" i="1"/>
  <c r="AG478" i="1" s="1"/>
  <c r="AE482" i="1"/>
  <c r="AG482" i="1" s="1"/>
  <c r="AE486" i="1"/>
  <c r="AG486" i="1" s="1"/>
  <c r="AE490" i="1"/>
  <c r="AG490" i="1" s="1"/>
  <c r="AE494" i="1"/>
  <c r="AG494" i="1" s="1"/>
  <c r="AE498" i="1"/>
  <c r="AG498" i="1" s="1"/>
  <c r="AE502" i="1"/>
  <c r="AG502" i="1" s="1"/>
  <c r="AE506" i="1"/>
  <c r="AG506" i="1" s="1"/>
  <c r="AE463" i="1"/>
  <c r="AG463" i="1" s="1"/>
  <c r="AE467" i="1"/>
  <c r="AG467" i="1" s="1"/>
  <c r="AE464" i="1"/>
  <c r="AG464" i="1" s="1"/>
  <c r="AE468" i="1"/>
  <c r="AG468" i="1" s="1"/>
  <c r="AE461" i="1"/>
  <c r="AG461" i="1" s="1"/>
  <c r="AE465" i="1"/>
  <c r="AG465" i="1" s="1"/>
  <c r="AE469" i="1"/>
  <c r="AG469" i="1" s="1"/>
  <c r="AE425" i="1"/>
  <c r="AG425" i="1" s="1"/>
  <c r="AE429" i="1"/>
  <c r="AG429" i="1" s="1"/>
  <c r="AE433" i="1"/>
  <c r="AG433" i="1" s="1"/>
  <c r="AE437" i="1"/>
  <c r="AG437" i="1" s="1"/>
  <c r="AE441" i="1"/>
  <c r="AG441" i="1" s="1"/>
  <c r="AE445" i="1"/>
  <c r="AG445" i="1" s="1"/>
  <c r="AE426" i="1"/>
  <c r="AG426" i="1" s="1"/>
  <c r="AE430" i="1"/>
  <c r="AG430" i="1" s="1"/>
  <c r="AE434" i="1"/>
  <c r="AG434" i="1" s="1"/>
  <c r="AE438" i="1"/>
  <c r="AG438" i="1" s="1"/>
  <c r="AE442" i="1"/>
  <c r="AG442" i="1" s="1"/>
  <c r="AE446" i="1"/>
  <c r="AG446" i="1" s="1"/>
  <c r="AE428" i="1"/>
  <c r="AG428" i="1" s="1"/>
  <c r="AE432" i="1"/>
  <c r="AG432" i="1" s="1"/>
  <c r="AE436" i="1"/>
  <c r="AG436" i="1" s="1"/>
  <c r="AE440" i="1"/>
  <c r="AG440" i="1" s="1"/>
  <c r="AE444" i="1"/>
  <c r="AG444" i="1" s="1"/>
  <c r="AE448" i="1"/>
  <c r="AG448" i="1" s="1"/>
  <c r="AE410" i="1"/>
  <c r="AG410" i="1" s="1"/>
  <c r="AE414" i="1"/>
  <c r="AG414" i="1" s="1"/>
  <c r="AE411" i="1"/>
  <c r="AG411" i="1" s="1"/>
  <c r="AE415" i="1"/>
  <c r="AG415" i="1" s="1"/>
  <c r="AE412" i="1"/>
  <c r="AG412" i="1" s="1"/>
  <c r="AE416" i="1"/>
  <c r="AG416" i="1" s="1"/>
  <c r="AE413" i="1"/>
  <c r="AG413" i="1" s="1"/>
  <c r="AE417" i="1"/>
  <c r="AG417" i="1" s="1"/>
  <c r="AE400" i="1"/>
  <c r="AG400" i="1" s="1"/>
  <c r="AE397" i="1"/>
  <c r="AG397" i="1" s="1"/>
  <c r="AE401" i="1"/>
  <c r="AG401" i="1" s="1"/>
  <c r="AE399" i="1"/>
  <c r="AG399" i="1" s="1"/>
  <c r="AE403" i="1"/>
  <c r="AG403" i="1" s="1"/>
  <c r="AE384" i="1"/>
  <c r="AG384" i="1" s="1"/>
  <c r="AD169" i="1"/>
  <c r="AD234" i="1"/>
  <c r="AD274" i="1"/>
  <c r="AE278" i="1"/>
  <c r="AE294" i="1"/>
  <c r="AD306" i="1"/>
  <c r="Y287" i="1"/>
  <c r="O193" i="1"/>
  <c r="O331" i="1"/>
  <c r="AE383" i="1"/>
  <c r="AG383" i="1" s="1"/>
  <c r="AE387" i="1"/>
  <c r="AG387" i="1" s="1"/>
  <c r="Y199" i="1"/>
  <c r="Y279" i="1"/>
  <c r="O191" i="1"/>
  <c r="O239" i="1"/>
  <c r="AE286" i="1"/>
  <c r="AE602" i="1"/>
  <c r="AG602" i="1" s="1"/>
  <c r="AD624" i="1"/>
  <c r="Y155" i="1"/>
  <c r="AD163" i="1"/>
  <c r="Y171" i="1"/>
  <c r="Y212" i="1"/>
  <c r="AE222" i="1"/>
  <c r="AG222" i="1" s="1"/>
  <c r="AE240" i="1"/>
  <c r="O252" i="1"/>
  <c r="Y260" i="1"/>
  <c r="Y268" i="1"/>
  <c r="O292" i="1"/>
  <c r="AE296" i="1"/>
  <c r="AE68" i="1"/>
  <c r="AD40" i="1"/>
  <c r="AD84" i="1"/>
  <c r="AE90" i="1"/>
  <c r="Y128" i="1"/>
  <c r="T136" i="1"/>
  <c r="Y144" i="1"/>
  <c r="AE148" i="1"/>
  <c r="Y152" i="1"/>
  <c r="AE229" i="1"/>
  <c r="AG229" i="1" s="1"/>
  <c r="AE261" i="1"/>
  <c r="AE129" i="1"/>
  <c r="AE161" i="1"/>
  <c r="AE527" i="1"/>
  <c r="AG527" i="1" s="1"/>
  <c r="O54" i="1"/>
  <c r="O68" i="1"/>
  <c r="O77" i="1"/>
  <c r="AE396" i="1"/>
  <c r="AG396" i="1" s="1"/>
  <c r="O34" i="1"/>
  <c r="O46" i="1"/>
  <c r="Y83" i="1"/>
  <c r="AE423" i="1"/>
  <c r="AG423" i="1" s="1"/>
  <c r="AE40" i="1"/>
  <c r="AE57" i="1"/>
  <c r="AE60" i="1"/>
  <c r="T61" i="1"/>
  <c r="AE65" i="1"/>
  <c r="T71" i="1"/>
  <c r="AE75" i="1"/>
  <c r="T90" i="1"/>
  <c r="AD140" i="1"/>
  <c r="AD197" i="1"/>
  <c r="T229" i="1"/>
  <c r="T261" i="1"/>
  <c r="T269" i="1"/>
  <c r="T277" i="1"/>
  <c r="T285" i="1"/>
  <c r="T301" i="1"/>
  <c r="Y47" i="1"/>
  <c r="AE45" i="1"/>
  <c r="AE53" i="1"/>
  <c r="AE79" i="1"/>
  <c r="AG79" i="1" s="1"/>
  <c r="O95" i="1"/>
  <c r="O112" i="1"/>
  <c r="O156" i="1"/>
  <c r="AE179" i="1"/>
  <c r="O216" i="1"/>
  <c r="O256" i="1"/>
  <c r="O272" i="1"/>
  <c r="AE279" i="1"/>
  <c r="AG279" i="1" s="1"/>
  <c r="AD294" i="1"/>
  <c r="O329" i="1"/>
  <c r="T108" i="1"/>
  <c r="AE113" i="1"/>
  <c r="O172" i="1"/>
  <c r="AE176" i="1"/>
  <c r="O180" i="1"/>
  <c r="O189" i="1"/>
  <c r="AE209" i="1"/>
  <c r="O253" i="1"/>
  <c r="O280" i="1"/>
  <c r="O288" i="1"/>
  <c r="O315" i="1"/>
  <c r="O323" i="1"/>
  <c r="T326" i="1"/>
  <c r="AE361" i="1"/>
  <c r="AG361" i="1" s="1"/>
  <c r="AE130" i="1"/>
  <c r="AE138" i="1"/>
  <c r="AE358" i="1"/>
  <c r="AE44" i="1"/>
  <c r="AD94" i="1"/>
  <c r="AE135" i="1"/>
  <c r="AD147" i="1"/>
  <c r="AE203" i="1"/>
  <c r="AE204" i="1"/>
  <c r="AE217" i="1"/>
  <c r="AE267" i="1"/>
  <c r="AE270" i="1"/>
  <c r="AD290" i="1"/>
  <c r="Y50" i="1"/>
  <c r="AE55" i="1"/>
  <c r="Y58" i="1"/>
  <c r="AE62" i="1"/>
  <c r="AE72" i="1"/>
  <c r="AE108" i="1"/>
  <c r="AD113" i="1"/>
  <c r="AD157" i="1"/>
  <c r="AE162" i="1"/>
  <c r="Y168" i="1"/>
  <c r="T217" i="1"/>
  <c r="T225" i="1"/>
  <c r="T233" i="1"/>
  <c r="T249" i="1"/>
  <c r="T257" i="1"/>
  <c r="Y303" i="1"/>
  <c r="AD319" i="1"/>
  <c r="T330" i="1"/>
  <c r="T339" i="1"/>
  <c r="Y55" i="1"/>
  <c r="AE59" i="1"/>
  <c r="T165" i="1"/>
  <c r="O173" i="1"/>
  <c r="T181" i="1"/>
  <c r="AE186" i="1"/>
  <c r="AE194" i="1"/>
  <c r="O214" i="1"/>
  <c r="AD222" i="1"/>
  <c r="AD270" i="1"/>
  <c r="T281" i="1"/>
  <c r="AD289" i="1"/>
  <c r="Y300" i="1"/>
  <c r="Y308" i="1"/>
  <c r="Y316" i="1"/>
  <c r="AD327" i="1"/>
  <c r="AD335" i="1"/>
  <c r="AD358" i="1"/>
  <c r="AE378" i="1"/>
  <c r="AG378" i="1" s="1"/>
  <c r="AD44" i="1"/>
  <c r="AD52" i="1"/>
  <c r="AD88" i="1"/>
  <c r="AD106" i="1"/>
  <c r="AE119" i="1"/>
  <c r="AE131" i="1"/>
  <c r="AG131" i="1" s="1"/>
  <c r="O135" i="1"/>
  <c r="AE137" i="1"/>
  <c r="O159" i="1"/>
  <c r="AD187" i="1"/>
  <c r="Y211" i="1"/>
  <c r="AE223" i="1"/>
  <c r="AE255" i="1"/>
  <c r="AD286" i="1"/>
  <c r="AD305" i="1"/>
  <c r="AD321" i="1"/>
  <c r="O332" i="1"/>
  <c r="T193" i="1"/>
  <c r="T241" i="1"/>
  <c r="AD176" i="1"/>
  <c r="AD244" i="1"/>
  <c r="T83" i="1"/>
  <c r="T94" i="1"/>
  <c r="T114" i="1"/>
  <c r="T291" i="1"/>
  <c r="O63" i="1"/>
  <c r="O96" i="1"/>
  <c r="O127" i="1"/>
  <c r="T204" i="1"/>
  <c r="T212" i="1"/>
  <c r="AD280" i="1"/>
  <c r="AD46" i="1"/>
  <c r="AD62" i="1"/>
  <c r="AD281" i="1"/>
  <c r="AD56" i="1"/>
  <c r="AD83" i="1"/>
  <c r="O220" i="1"/>
  <c r="T306" i="1"/>
  <c r="T331" i="1"/>
  <c r="T334" i="1"/>
  <c r="AG62" i="1"/>
  <c r="AD127" i="1"/>
  <c r="AD295" i="1"/>
  <c r="O160" i="1"/>
  <c r="AD316" i="1"/>
  <c r="Y321" i="1"/>
  <c r="T144" i="1"/>
  <c r="AG176" i="1"/>
  <c r="T188" i="1"/>
  <c r="AG45" i="1"/>
  <c r="T138" i="1"/>
  <c r="AD285" i="1"/>
  <c r="AD194" i="1"/>
  <c r="O201" i="1"/>
  <c r="O175" i="1"/>
  <c r="Y190" i="1"/>
  <c r="Y276" i="1"/>
  <c r="AD201" i="1"/>
  <c r="T254" i="1"/>
  <c r="AD268" i="1"/>
  <c r="AD350" i="1"/>
  <c r="T309" i="1"/>
  <c r="T348" i="1"/>
  <c r="O99" i="1"/>
  <c r="O144" i="1"/>
  <c r="AD145" i="1"/>
  <c r="O155" i="1"/>
  <c r="O166" i="1"/>
  <c r="O210" i="1"/>
  <c r="O325" i="1"/>
  <c r="O334" i="1"/>
  <c r="AG65" i="1"/>
  <c r="Y147" i="1"/>
  <c r="O169" i="1"/>
  <c r="AD190" i="1"/>
  <c r="Y193" i="1"/>
  <c r="Y220" i="1"/>
  <c r="Y252" i="1"/>
  <c r="AD277" i="1"/>
  <c r="O163" i="1"/>
  <c r="T265" i="1"/>
  <c r="T305" i="1"/>
  <c r="O157" i="1"/>
  <c r="O200" i="1"/>
  <c r="Y273" i="1"/>
  <c r="O48" i="1"/>
  <c r="O64" i="1"/>
  <c r="T115" i="1"/>
  <c r="AD189" i="1"/>
  <c r="AG194" i="1"/>
  <c r="O197" i="1"/>
  <c r="Y290" i="1"/>
  <c r="T310" i="1"/>
  <c r="Y95" i="1"/>
  <c r="Y163" i="1"/>
  <c r="O50" i="1"/>
  <c r="O76" i="1"/>
  <c r="O85" i="1"/>
  <c r="T176" i="1"/>
  <c r="Y194" i="1"/>
  <c r="T234" i="1"/>
  <c r="O258" i="1"/>
  <c r="Y301" i="1"/>
  <c r="O306" i="1"/>
  <c r="AD42" i="1"/>
  <c r="AD49" i="1"/>
  <c r="O148" i="1"/>
  <c r="O179" i="1"/>
  <c r="T38" i="1"/>
  <c r="AG44" i="1"/>
  <c r="T51" i="1"/>
  <c r="Y84" i="1"/>
  <c r="AE94" i="1"/>
  <c r="Y218" i="1"/>
  <c r="AD218" i="1"/>
  <c r="O246" i="1"/>
  <c r="AE246" i="1"/>
  <c r="AE351" i="1"/>
  <c r="AG351" i="1" s="1"/>
  <c r="O351" i="1"/>
  <c r="AE243" i="1"/>
  <c r="AG243" i="1" s="1"/>
  <c r="O243" i="1"/>
  <c r="AE38" i="1"/>
  <c r="AE54" i="1"/>
  <c r="O140" i="1"/>
  <c r="AE171" i="1"/>
  <c r="O171" i="1"/>
  <c r="AD225" i="1"/>
  <c r="AE262" i="1"/>
  <c r="AG262" i="1" s="1"/>
  <c r="AD257" i="1"/>
  <c r="Y111" i="1"/>
  <c r="T122" i="1"/>
  <c r="AE122" i="1"/>
  <c r="AG122" i="1" s="1"/>
  <c r="O218" i="1"/>
  <c r="AE218" i="1"/>
  <c r="AG218" i="1" s="1"/>
  <c r="AE381" i="1"/>
  <c r="AG381" i="1" s="1"/>
  <c r="O381" i="1"/>
  <c r="AE424" i="1"/>
  <c r="AG424" i="1" s="1"/>
  <c r="O424" i="1"/>
  <c r="O542" i="1"/>
  <c r="AE542" i="1"/>
  <c r="AG542" i="1" s="1"/>
  <c r="O62" i="1"/>
  <c r="AD60" i="1"/>
  <c r="Y63" i="1"/>
  <c r="O72" i="1"/>
  <c r="AE76" i="1"/>
  <c r="AG76" i="1" s="1"/>
  <c r="AD79" i="1"/>
  <c r="O97" i="1"/>
  <c r="AD111" i="1"/>
  <c r="AG113" i="1"/>
  <c r="T145" i="1"/>
  <c r="T218" i="1"/>
  <c r="T84" i="1"/>
  <c r="AE118" i="1"/>
  <c r="T121" i="1"/>
  <c r="AE121" i="1"/>
  <c r="AG121" i="1" s="1"/>
  <c r="AD205" i="1"/>
  <c r="AE212" i="1"/>
  <c r="O212" i="1"/>
  <c r="Y284" i="1"/>
  <c r="O284" i="1"/>
  <c r="Y79" i="1"/>
  <c r="Y93" i="1"/>
  <c r="Y113" i="1"/>
  <c r="Y114" i="1"/>
  <c r="O115" i="1"/>
  <c r="AD118" i="1"/>
  <c r="AE133" i="1"/>
  <c r="Y140" i="1"/>
  <c r="O145" i="1"/>
  <c r="T146" i="1"/>
  <c r="AE193" i="1"/>
  <c r="AG193" i="1" s="1"/>
  <c r="AD199" i="1"/>
  <c r="AE227" i="1"/>
  <c r="AE244" i="1"/>
  <c r="AG244" i="1" s="1"/>
  <c r="AE247" i="1"/>
  <c r="AE259" i="1"/>
  <c r="AG259" i="1" s="1"/>
  <c r="AE283" i="1"/>
  <c r="AE321" i="1"/>
  <c r="AG321" i="1" s="1"/>
  <c r="O322" i="1"/>
  <c r="Y323" i="1"/>
  <c r="Y335" i="1"/>
  <c r="AE343" i="1"/>
  <c r="AE95" i="1"/>
  <c r="AG95" i="1" s="1"/>
  <c r="AD103" i="1"/>
  <c r="AE107" i="1"/>
  <c r="AE116" i="1"/>
  <c r="T134" i="1"/>
  <c r="Y137" i="1"/>
  <c r="Y162" i="1"/>
  <c r="T166" i="1"/>
  <c r="AD178" i="1"/>
  <c r="AE182" i="1"/>
  <c r="AG182" i="1" s="1"/>
  <c r="AE189" i="1"/>
  <c r="AG189" i="1" s="1"/>
  <c r="AE197" i="1"/>
  <c r="Y216" i="1"/>
  <c r="Y221" i="1"/>
  <c r="Y230" i="1"/>
  <c r="AE232" i="1"/>
  <c r="AE235" i="1"/>
  <c r="T245" i="1"/>
  <c r="AD254" i="1"/>
  <c r="Y263" i="1"/>
  <c r="AD278" i="1"/>
  <c r="O290" i="1"/>
  <c r="AE293" i="1"/>
  <c r="Y295" i="1"/>
  <c r="AE299" i="1"/>
  <c r="AD301" i="1"/>
  <c r="AE309" i="1"/>
  <c r="AD311" i="1"/>
  <c r="O321" i="1"/>
  <c r="AE328" i="1"/>
  <c r="AE338" i="1"/>
  <c r="Y345" i="1"/>
  <c r="Y348" i="1"/>
  <c r="AE521" i="1"/>
  <c r="AG521" i="1" s="1"/>
  <c r="O521" i="1"/>
  <c r="AE61" i="1"/>
  <c r="AG61" i="1" s="1"/>
  <c r="AD69" i="1"/>
  <c r="AE132" i="1"/>
  <c r="AD146" i="1"/>
  <c r="AD165" i="1"/>
  <c r="AD174" i="1"/>
  <c r="AE185" i="1"/>
  <c r="AG185" i="1" s="1"/>
  <c r="AE188" i="1"/>
  <c r="AG188" i="1" s="1"/>
  <c r="AD195" i="1"/>
  <c r="AD198" i="1"/>
  <c r="AE219" i="1"/>
  <c r="T221" i="1"/>
  <c r="AD230" i="1"/>
  <c r="AE237" i="1"/>
  <c r="AD250" i="1"/>
  <c r="T255" i="1"/>
  <c r="AE275" i="1"/>
  <c r="AG275" i="1" s="1"/>
  <c r="AE285" i="1"/>
  <c r="AE301" i="1"/>
  <c r="Y306" i="1"/>
  <c r="AE320" i="1"/>
  <c r="AE324" i="1"/>
  <c r="AD325" i="1"/>
  <c r="Y326" i="1"/>
  <c r="AD329" i="1"/>
  <c r="AD348" i="1"/>
  <c r="T352" i="1"/>
  <c r="Y73" i="1"/>
  <c r="AD155" i="1"/>
  <c r="AE34" i="1"/>
  <c r="T40" i="1"/>
  <c r="T45" i="1"/>
  <c r="AE52" i="1"/>
  <c r="AD65" i="1"/>
  <c r="AE71" i="1"/>
  <c r="Y87" i="1"/>
  <c r="AE93" i="1"/>
  <c r="AG93" i="1" s="1"/>
  <c r="AE99" i="1"/>
  <c r="Y102" i="1"/>
  <c r="Y104" i="1"/>
  <c r="AE106" i="1"/>
  <c r="AD112" i="1"/>
  <c r="AE114" i="1"/>
  <c r="T133" i="1"/>
  <c r="AD139" i="1"/>
  <c r="T142" i="1"/>
  <c r="AE147" i="1"/>
  <c r="AG147" i="1" s="1"/>
  <c r="AE150" i="1"/>
  <c r="AD154" i="1"/>
  <c r="AE156" i="1"/>
  <c r="AG156" i="1" s="1"/>
  <c r="AE159" i="1"/>
  <c r="AD171" i="1"/>
  <c r="AD177" i="1"/>
  <c r="T190" i="1"/>
  <c r="AE196" i="1"/>
  <c r="AG196" i="1" s="1"/>
  <c r="AE199" i="1"/>
  <c r="AG199" i="1" s="1"/>
  <c r="T201" i="1"/>
  <c r="O207" i="1"/>
  <c r="Y210" i="1"/>
  <c r="AD213" i="1"/>
  <c r="Y215" i="1"/>
  <c r="O222" i="1"/>
  <c r="AE231" i="1"/>
  <c r="AG231" i="1" s="1"/>
  <c r="AD238" i="1"/>
  <c r="AD241" i="1"/>
  <c r="Y244" i="1"/>
  <c r="O247" i="1"/>
  <c r="Y249" i="1"/>
  <c r="AE251" i="1"/>
  <c r="AD253" i="1"/>
  <c r="O259" i="1"/>
  <c r="AD262" i="1"/>
  <c r="AD265" i="1"/>
  <c r="AE269" i="1"/>
  <c r="AE272" i="1"/>
  <c r="T275" i="1"/>
  <c r="O283" i="1"/>
  <c r="O287" i="1"/>
  <c r="AE295" i="1"/>
  <c r="AG295" i="1" s="1"/>
  <c r="O301" i="1"/>
  <c r="AE308" i="1"/>
  <c r="AG308" i="1" s="1"/>
  <c r="AD310" i="1"/>
  <c r="AD322" i="1"/>
  <c r="AE330" i="1"/>
  <c r="O343" i="1"/>
  <c r="AE350" i="1"/>
  <c r="AG350" i="1" s="1"/>
  <c r="O350" i="1"/>
  <c r="Y351" i="1"/>
  <c r="AE370" i="1"/>
  <c r="AG370" i="1" s="1"/>
  <c r="O370" i="1"/>
  <c r="T44" i="1"/>
  <c r="O47" i="1"/>
  <c r="Y76" i="1"/>
  <c r="O84" i="1"/>
  <c r="T92" i="1"/>
  <c r="AE98" i="1"/>
  <c r="AE101" i="1"/>
  <c r="AE109" i="1"/>
  <c r="AE115" i="1"/>
  <c r="AG115" i="1" s="1"/>
  <c r="AE141" i="1"/>
  <c r="AG141" i="1" s="1"/>
  <c r="AD149" i="1"/>
  <c r="Y41" i="1"/>
  <c r="Y44" i="1"/>
  <c r="T48" i="1"/>
  <c r="AD59" i="1"/>
  <c r="AD82" i="1"/>
  <c r="AD36" i="1"/>
  <c r="AE42" i="1"/>
  <c r="AE46" i="1"/>
  <c r="AE49" i="1"/>
  <c r="AG49" i="1" s="1"/>
  <c r="T53" i="1"/>
  <c r="T56" i="1"/>
  <c r="O60" i="1"/>
  <c r="AD75" i="1"/>
  <c r="AD78" i="1"/>
  <c r="O83" i="1"/>
  <c r="AE88" i="1"/>
  <c r="AD96" i="1"/>
  <c r="T99" i="1"/>
  <c r="Y107" i="1"/>
  <c r="O114" i="1"/>
  <c r="Y116" i="1"/>
  <c r="AD130" i="1"/>
  <c r="AE134" i="1"/>
  <c r="Y141" i="1"/>
  <c r="O151" i="1"/>
  <c r="AE155" i="1"/>
  <c r="AG155" i="1" s="1"/>
  <c r="T156" i="1"/>
  <c r="T160" i="1"/>
  <c r="O164" i="1"/>
  <c r="AD170" i="1"/>
  <c r="AE172" i="1"/>
  <c r="T186" i="1"/>
  <c r="AE191" i="1"/>
  <c r="AD193" i="1"/>
  <c r="O199" i="1"/>
  <c r="AE202" i="1"/>
  <c r="AE208" i="1"/>
  <c r="AD209" i="1"/>
  <c r="AE228" i="1"/>
  <c r="Y232" i="1"/>
  <c r="AE239" i="1"/>
  <c r="AE245" i="1"/>
  <c r="AG245" i="1" s="1"/>
  <c r="AE260" i="1"/>
  <c r="AE263" i="1"/>
  <c r="T273" i="1"/>
  <c r="O276" i="1"/>
  <c r="O281" i="1"/>
  <c r="Y285" i="1"/>
  <c r="T289" i="1"/>
  <c r="T293" i="1"/>
  <c r="AE311" i="1"/>
  <c r="T205" i="1"/>
  <c r="O215" i="1"/>
  <c r="O223" i="1"/>
  <c r="O255" i="1"/>
  <c r="O264" i="1"/>
  <c r="O267" i="1"/>
  <c r="AE277" i="1"/>
  <c r="Y289" i="1"/>
  <c r="T290" i="1"/>
  <c r="O296" i="1"/>
  <c r="O312" i="1"/>
  <c r="Y314" i="1"/>
  <c r="Y317" i="1"/>
  <c r="AE332" i="1"/>
  <c r="O335" i="1"/>
  <c r="AE339" i="1"/>
  <c r="AE405" i="1"/>
  <c r="AG405" i="1" s="1"/>
  <c r="O405" i="1"/>
  <c r="AE51" i="1"/>
  <c r="AG51" i="1" s="1"/>
  <c r="AE69" i="1"/>
  <c r="O92" i="1"/>
  <c r="T95" i="1"/>
  <c r="AD98" i="1"/>
  <c r="T100" i="1"/>
  <c r="T101" i="1"/>
  <c r="AE105" i="1"/>
  <c r="AD109" i="1"/>
  <c r="AE112" i="1"/>
  <c r="AG112" i="1" s="1"/>
  <c r="Y129" i="1"/>
  <c r="T131" i="1"/>
  <c r="O132" i="1"/>
  <c r="Y138" i="1"/>
  <c r="AD141" i="1"/>
  <c r="O146" i="1"/>
  <c r="AE149" i="1"/>
  <c r="T155" i="1"/>
  <c r="AE158" i="1"/>
  <c r="AE174" i="1"/>
  <c r="O176" i="1"/>
  <c r="AE180" i="1"/>
  <c r="AG180" i="1" s="1"/>
  <c r="O185" i="1"/>
  <c r="O188" i="1"/>
  <c r="O194" i="1"/>
  <c r="T209" i="1"/>
  <c r="AD219" i="1"/>
  <c r="AE221" i="1"/>
  <c r="AG221" i="1" s="1"/>
  <c r="Y225" i="1"/>
  <c r="AD226" i="1"/>
  <c r="O230" i="1"/>
  <c r="AD246" i="1"/>
  <c r="AE253" i="1"/>
  <c r="AD258" i="1"/>
  <c r="AE271" i="1"/>
  <c r="O275" i="1"/>
  <c r="AE280" i="1"/>
  <c r="AG280" i="1" s="1"/>
  <c r="AD282" i="1"/>
  <c r="AE287" i="1"/>
  <c r="AG287" i="1" s="1"/>
  <c r="AE291" i="1"/>
  <c r="T294" i="1"/>
  <c r="AE303" i="1"/>
  <c r="AG303" i="1" s="1"/>
  <c r="AE307" i="1"/>
  <c r="AD308" i="1"/>
  <c r="AE316" i="1"/>
  <c r="AG316" i="1" s="1"/>
  <c r="AE322" i="1"/>
  <c r="T323" i="1"/>
  <c r="AD336" i="1"/>
  <c r="AE348" i="1"/>
  <c r="AG348" i="1" s="1"/>
  <c r="AE352" i="1"/>
  <c r="AE369" i="1"/>
  <c r="AG369" i="1" s="1"/>
  <c r="O369" i="1"/>
  <c r="AE512" i="1"/>
  <c r="AG512" i="1" s="1"/>
  <c r="O512" i="1"/>
  <c r="AE355" i="1"/>
  <c r="AE368" i="1"/>
  <c r="AG368" i="1" s="1"/>
  <c r="O423" i="1"/>
  <c r="AE452" i="1"/>
  <c r="AG452" i="1" s="1"/>
  <c r="O511" i="1"/>
  <c r="O589" i="1"/>
  <c r="O368" i="1"/>
  <c r="AE377" i="1"/>
  <c r="AG377" i="1" s="1"/>
  <c r="O378" i="1"/>
  <c r="AE395" i="1"/>
  <c r="AG395" i="1" s="1"/>
  <c r="O396" i="1"/>
  <c r="AE421" i="1"/>
  <c r="AG421" i="1" s="1"/>
  <c r="O452" i="1"/>
  <c r="AE459" i="1"/>
  <c r="AG459" i="1" s="1"/>
  <c r="AE516" i="1"/>
  <c r="AG516" i="1" s="1"/>
  <c r="AE517" i="1"/>
  <c r="AG517" i="1" s="1"/>
  <c r="AE546" i="1"/>
  <c r="AG546" i="1" s="1"/>
  <c r="AE591" i="1"/>
  <c r="AG591" i="1" s="1"/>
  <c r="AE606" i="1"/>
  <c r="AG606" i="1" s="1"/>
  <c r="AE357" i="1"/>
  <c r="AG357" i="1" s="1"/>
  <c r="AE360" i="1"/>
  <c r="AG360" i="1" s="1"/>
  <c r="AE366" i="1"/>
  <c r="AG366" i="1" s="1"/>
  <c r="AE376" i="1"/>
  <c r="AG376" i="1" s="1"/>
  <c r="O377" i="1"/>
  <c r="AE394" i="1"/>
  <c r="AG394" i="1" s="1"/>
  <c r="O395" i="1"/>
  <c r="AE419" i="1"/>
  <c r="AG419" i="1" s="1"/>
  <c r="O421" i="1"/>
  <c r="AE449" i="1"/>
  <c r="AG449" i="1" s="1"/>
  <c r="AE476" i="1"/>
  <c r="AG476" i="1" s="1"/>
  <c r="AE365" i="1"/>
  <c r="AG365" i="1" s="1"/>
  <c r="O366" i="1"/>
  <c r="O376" i="1"/>
  <c r="O394" i="1"/>
  <c r="AE418" i="1"/>
  <c r="AG418" i="1" s="1"/>
  <c r="AE458" i="1"/>
  <c r="AG458" i="1" s="1"/>
  <c r="T476" i="1"/>
  <c r="AE522" i="1"/>
  <c r="AG522" i="1" s="1"/>
  <c r="AE364" i="1"/>
  <c r="AG364" i="1" s="1"/>
  <c r="AE373" i="1"/>
  <c r="AG373" i="1" s="1"/>
  <c r="AE374" i="1"/>
  <c r="AG374" i="1" s="1"/>
  <c r="AE388" i="1"/>
  <c r="AG388" i="1" s="1"/>
  <c r="O418" i="1"/>
  <c r="AE336" i="1"/>
  <c r="AG336" i="1" s="1"/>
  <c r="AE341" i="1"/>
  <c r="AG341" i="1" s="1"/>
  <c r="AE359" i="1"/>
  <c r="O364" i="1"/>
  <c r="AE372" i="1"/>
  <c r="AG372" i="1" s="1"/>
  <c r="O373" i="1"/>
  <c r="O374" i="1"/>
  <c r="AE382" i="1"/>
  <c r="AG382" i="1" s="1"/>
  <c r="O388" i="1"/>
  <c r="AE407" i="1"/>
  <c r="AG407" i="1" s="1"/>
  <c r="AE408" i="1"/>
  <c r="AG408" i="1" s="1"/>
  <c r="AE453" i="1"/>
  <c r="AG453" i="1" s="1"/>
  <c r="AE530" i="1"/>
  <c r="AG530" i="1" s="1"/>
  <c r="AG42" i="1"/>
  <c r="AG59" i="1"/>
  <c r="AG71" i="1"/>
  <c r="Y72" i="1"/>
  <c r="AD73" i="1"/>
  <c r="T75" i="1"/>
  <c r="AD76" i="1"/>
  <c r="O82" i="1"/>
  <c r="T96" i="1"/>
  <c r="Y97" i="1"/>
  <c r="O100" i="1"/>
  <c r="O103" i="1"/>
  <c r="AD107" i="1"/>
  <c r="AG114" i="1"/>
  <c r="O141" i="1"/>
  <c r="AD148" i="1"/>
  <c r="AD158" i="1"/>
  <c r="T164" i="1"/>
  <c r="Y176" i="1"/>
  <c r="Y182" i="1"/>
  <c r="T189" i="1"/>
  <c r="Y196" i="1"/>
  <c r="Y207" i="1"/>
  <c r="O209" i="1"/>
  <c r="AD211" i="1"/>
  <c r="AD212" i="1"/>
  <c r="AD232" i="1"/>
  <c r="Y241" i="1"/>
  <c r="O244" i="1"/>
  <c r="Y245" i="1"/>
  <c r="AG246" i="1"/>
  <c r="AG261" i="1"/>
  <c r="Y265" i="1"/>
  <c r="O268" i="1"/>
  <c r="Y269" i="1"/>
  <c r="AG270" i="1"/>
  <c r="Y305" i="1"/>
  <c r="Y109" i="1"/>
  <c r="T157" i="1"/>
  <c r="O170" i="1"/>
  <c r="Y179" i="1"/>
  <c r="AD186" i="1"/>
  <c r="Y195" i="1"/>
  <c r="O198" i="1"/>
  <c r="AG202" i="1"/>
  <c r="Y222" i="1"/>
  <c r="Y255" i="1"/>
  <c r="AG296" i="1"/>
  <c r="AD300" i="1"/>
  <c r="O303" i="1"/>
  <c r="AG320" i="1"/>
  <c r="AG328" i="1"/>
  <c r="AD359" i="1"/>
  <c r="Y359" i="1"/>
  <c r="O42" i="1"/>
  <c r="Y48" i="1"/>
  <c r="O59" i="1"/>
  <c r="Y90" i="1"/>
  <c r="Y96" i="1"/>
  <c r="O58" i="1"/>
  <c r="T82" i="1"/>
  <c r="AD90" i="1"/>
  <c r="O93" i="1"/>
  <c r="Y94" i="1"/>
  <c r="AD97" i="1"/>
  <c r="AG108" i="1"/>
  <c r="T129" i="1"/>
  <c r="Y131" i="1"/>
  <c r="T140" i="1"/>
  <c r="T141" i="1"/>
  <c r="AG148" i="1"/>
  <c r="T163" i="1"/>
  <c r="T170" i="1"/>
  <c r="T171" i="1"/>
  <c r="AD179" i="1"/>
  <c r="AG186" i="1"/>
  <c r="O192" i="1"/>
  <c r="AG212" i="1"/>
  <c r="O213" i="1"/>
  <c r="AD245" i="1"/>
  <c r="O250" i="1"/>
  <c r="AD255" i="1"/>
  <c r="O257" i="1"/>
  <c r="Y261" i="1"/>
  <c r="Y264" i="1"/>
  <c r="AD269" i="1"/>
  <c r="AG271" i="1"/>
  <c r="O274" i="1"/>
  <c r="AD284" i="1"/>
  <c r="Y292" i="1"/>
  <c r="AD293" i="1"/>
  <c r="AD309" i="1"/>
  <c r="O320" i="1"/>
  <c r="AG52" i="1"/>
  <c r="T58" i="1"/>
  <c r="T59" i="1"/>
  <c r="T128" i="1"/>
  <c r="Y130" i="1"/>
  <c r="O133" i="1"/>
  <c r="T162" i="1"/>
  <c r="T198" i="1"/>
  <c r="T202" i="1"/>
  <c r="AD210" i="1"/>
  <c r="T213" i="1"/>
  <c r="T239" i="1"/>
  <c r="Y318" i="1"/>
  <c r="T318" i="1"/>
  <c r="T320" i="1"/>
  <c r="T80" i="1"/>
  <c r="Y82" i="1"/>
  <c r="T87" i="1"/>
  <c r="Y170" i="1"/>
  <c r="Y213" i="1"/>
  <c r="T227" i="1"/>
  <c r="Y233" i="1"/>
  <c r="T250" i="1"/>
  <c r="T263" i="1"/>
  <c r="O270" i="1"/>
  <c r="T274" i="1"/>
  <c r="O277" i="1"/>
  <c r="T282" i="1"/>
  <c r="Y286" i="1"/>
  <c r="O289" i="1"/>
  <c r="T295" i="1"/>
  <c r="AD317" i="1"/>
  <c r="O327" i="1"/>
  <c r="Y331" i="1"/>
  <c r="O333" i="1"/>
  <c r="O41" i="1"/>
  <c r="T42" i="1"/>
  <c r="O105" i="1"/>
  <c r="T41" i="1"/>
  <c r="Y42" i="1"/>
  <c r="Y59" i="1"/>
  <c r="AG97" i="1"/>
  <c r="T139" i="1"/>
  <c r="O147" i="1"/>
  <c r="T152" i="1"/>
  <c r="AD47" i="1"/>
  <c r="T49" i="1"/>
  <c r="Y52" i="1"/>
  <c r="AG57" i="1"/>
  <c r="T62" i="1"/>
  <c r="AD63" i="1"/>
  <c r="AG72" i="1"/>
  <c r="T73" i="1"/>
  <c r="T76" i="1"/>
  <c r="AG107" i="1"/>
  <c r="T111" i="1"/>
  <c r="T112" i="1"/>
  <c r="AD114" i="1"/>
  <c r="O119" i="1"/>
  <c r="AD129" i="1"/>
  <c r="AG132" i="1"/>
  <c r="T147" i="1"/>
  <c r="T148" i="1"/>
  <c r="O165" i="1"/>
  <c r="T169" i="1"/>
  <c r="T177" i="1"/>
  <c r="O190" i="1"/>
  <c r="AD192" i="1"/>
  <c r="O196" i="1"/>
  <c r="Y202" i="1"/>
  <c r="AG209" i="1"/>
  <c r="O211" i="1"/>
  <c r="O232" i="1"/>
  <c r="Y239" i="1"/>
  <c r="Y247" i="1"/>
  <c r="Y257" i="1"/>
  <c r="O262" i="1"/>
  <c r="T270" i="1"/>
  <c r="Y271" i="1"/>
  <c r="AD296" i="1"/>
  <c r="Y302" i="1"/>
  <c r="AD303" i="1"/>
  <c r="O305" i="1"/>
  <c r="T319" i="1"/>
  <c r="Y320" i="1"/>
  <c r="AD357" i="1"/>
  <c r="O80" i="1"/>
  <c r="AD41" i="1"/>
  <c r="T57" i="1"/>
  <c r="AD58" i="1"/>
  <c r="AD80" i="1"/>
  <c r="AD87" i="1"/>
  <c r="O90" i="1"/>
  <c r="T97" i="1"/>
  <c r="AD128" i="1"/>
  <c r="AG129" i="1"/>
  <c r="AG130" i="1"/>
  <c r="Y148" i="1"/>
  <c r="AD152" i="1"/>
  <c r="AG179" i="1"/>
  <c r="O195" i="1"/>
  <c r="AD202" i="1"/>
  <c r="T223" i="1"/>
  <c r="AD233" i="1"/>
  <c r="O245" i="1"/>
  <c r="Y246" i="1"/>
  <c r="AG255" i="1"/>
  <c r="O269" i="1"/>
  <c r="Y270" i="1"/>
  <c r="Y277" i="1"/>
  <c r="AG286" i="1"/>
  <c r="O293" i="1"/>
  <c r="Y298" i="1"/>
  <c r="O318" i="1"/>
  <c r="Y319" i="1"/>
  <c r="Y328" i="1"/>
  <c r="AD328" i="1"/>
  <c r="Y327" i="1"/>
  <c r="T336" i="1"/>
  <c r="AG358" i="1"/>
  <c r="O352" i="1"/>
  <c r="T328" i="1"/>
  <c r="O353" i="1"/>
  <c r="Y64" i="1"/>
  <c r="O67" i="1"/>
  <c r="Y69" i="1"/>
  <c r="AD71" i="1"/>
  <c r="O73" i="1"/>
  <c r="T74" i="1"/>
  <c r="O94" i="1"/>
  <c r="O101" i="1"/>
  <c r="Y103" i="1"/>
  <c r="AG105" i="1"/>
  <c r="AG106" i="1"/>
  <c r="AD108" i="1"/>
  <c r="O111" i="1"/>
  <c r="T117" i="1"/>
  <c r="AD119" i="1"/>
  <c r="O129" i="1"/>
  <c r="O130" i="1"/>
  <c r="AD138" i="1"/>
  <c r="AD144" i="1"/>
  <c r="O149" i="1"/>
  <c r="Y150" i="1"/>
  <c r="O152" i="1"/>
  <c r="AD156" i="1"/>
  <c r="AD164" i="1"/>
  <c r="T168" i="1"/>
  <c r="AG172" i="1"/>
  <c r="Y186" i="1"/>
  <c r="Y187" i="1"/>
  <c r="AD188" i="1"/>
  <c r="Y204" i="1"/>
  <c r="O204" i="1"/>
  <c r="T226" i="1"/>
  <c r="AG34" i="1"/>
  <c r="T36" i="1"/>
  <c r="AG53" i="1"/>
  <c r="T54" i="1"/>
  <c r="Y38" i="1"/>
  <c r="Y45" i="1"/>
  <c r="AD50" i="1"/>
  <c r="AD51" i="1"/>
  <c r="Y54" i="1"/>
  <c r="AD55" i="1"/>
  <c r="AG60" i="1"/>
  <c r="AD64" i="1"/>
  <c r="T67" i="1"/>
  <c r="T68" i="1"/>
  <c r="Y74" i="1"/>
  <c r="AD85" i="1"/>
  <c r="AG88" i="1"/>
  <c r="O106" i="1"/>
  <c r="AG116" i="1"/>
  <c r="AG135" i="1"/>
  <c r="Y136" i="1"/>
  <c r="AD137" i="1"/>
  <c r="AG138" i="1"/>
  <c r="AD143" i="1"/>
  <c r="AD150" i="1"/>
  <c r="T153" i="1"/>
  <c r="Y154" i="1"/>
  <c r="Y160" i="1"/>
  <c r="AD161" i="1"/>
  <c r="AD162" i="1"/>
  <c r="O167" i="1"/>
  <c r="T172" i="1"/>
  <c r="T173" i="1"/>
  <c r="O177" i="1"/>
  <c r="AD181" i="1"/>
  <c r="O183" i="1"/>
  <c r="T185" i="1"/>
  <c r="Y200" i="1"/>
  <c r="AD200" i="1"/>
  <c r="AD217" i="1"/>
  <c r="O236" i="1"/>
  <c r="Y236" i="1"/>
  <c r="T34" i="1"/>
  <c r="Y36" i="1"/>
  <c r="AD38" i="1"/>
  <c r="AD45" i="1"/>
  <c r="AD54" i="1"/>
  <c r="AG55" i="1"/>
  <c r="Y68" i="1"/>
  <c r="AD74" i="1"/>
  <c r="T77" i="1"/>
  <c r="AD102" i="1"/>
  <c r="AD117" i="1"/>
  <c r="AD132" i="1"/>
  <c r="AD133" i="1"/>
  <c r="AD136" i="1"/>
  <c r="AG137" i="1"/>
  <c r="T149" i="1"/>
  <c r="AD168" i="1"/>
  <c r="Y172" i="1"/>
  <c r="Y173" i="1"/>
  <c r="Y178" i="1"/>
  <c r="AD180" i="1"/>
  <c r="T183" i="1"/>
  <c r="T203" i="1"/>
  <c r="O203" i="1"/>
  <c r="AG203" i="1"/>
  <c r="T228" i="1"/>
  <c r="T231" i="1"/>
  <c r="T242" i="1"/>
  <c r="AD242" i="1"/>
  <c r="T266" i="1"/>
  <c r="AD266" i="1"/>
  <c r="O313" i="1"/>
  <c r="AD313" i="1"/>
  <c r="Y34" i="1"/>
  <c r="Y53" i="1"/>
  <c r="Y77" i="1"/>
  <c r="Y106" i="1"/>
  <c r="Y142" i="1"/>
  <c r="Y149" i="1"/>
  <c r="Y185" i="1"/>
  <c r="T206" i="1"/>
  <c r="AD206" i="1"/>
  <c r="AD229" i="1"/>
  <c r="O229" i="1"/>
  <c r="O338" i="1"/>
  <c r="AD338" i="1"/>
  <c r="Y228" i="1"/>
  <c r="O228" i="1"/>
  <c r="O231" i="1"/>
  <c r="Y231" i="1"/>
  <c r="AD34" i="1"/>
  <c r="AG40" i="1"/>
  <c r="AG46" i="1"/>
  <c r="T47" i="1"/>
  <c r="O51" i="1"/>
  <c r="T52" i="1"/>
  <c r="AD53" i="1"/>
  <c r="O55" i="1"/>
  <c r="O56" i="1"/>
  <c r="Y62" i="1"/>
  <c r="T65" i="1"/>
  <c r="AD67" i="1"/>
  <c r="AD68" i="1"/>
  <c r="O71" i="1"/>
  <c r="T72" i="1"/>
  <c r="AG75" i="1"/>
  <c r="O87" i="1"/>
  <c r="T93" i="1"/>
  <c r="T104" i="1"/>
  <c r="Y105" i="1"/>
  <c r="O108" i="1"/>
  <c r="T109" i="1"/>
  <c r="AD116" i="1"/>
  <c r="O118" i="1"/>
  <c r="T119" i="1"/>
  <c r="AD131" i="1"/>
  <c r="O131" i="1"/>
  <c r="AG133" i="1"/>
  <c r="O137" i="1"/>
  <c r="O138" i="1"/>
  <c r="O139" i="1"/>
  <c r="Y146" i="1"/>
  <c r="AD153" i="1"/>
  <c r="O161" i="1"/>
  <c r="O162" i="1"/>
  <c r="AD167" i="1"/>
  <c r="AD172" i="1"/>
  <c r="AD173" i="1"/>
  <c r="Y177" i="1"/>
  <c r="O181" i="1"/>
  <c r="AD183" i="1"/>
  <c r="AD185" i="1"/>
  <c r="Y197" i="1"/>
  <c r="Y346" i="1"/>
  <c r="T346" i="1"/>
  <c r="AD346" i="1"/>
  <c r="Y101" i="1"/>
  <c r="AD101" i="1"/>
  <c r="T297" i="1"/>
  <c r="AD297" i="1"/>
  <c r="O36" i="1"/>
  <c r="AG38" i="1"/>
  <c r="O45" i="1"/>
  <c r="T46" i="1"/>
  <c r="AD48" i="1"/>
  <c r="T50" i="1"/>
  <c r="AG54" i="1"/>
  <c r="T55" i="1"/>
  <c r="T60" i="1"/>
  <c r="Y61" i="1"/>
  <c r="AG68" i="1"/>
  <c r="AG69" i="1"/>
  <c r="AD72" i="1"/>
  <c r="O78" i="1"/>
  <c r="AG99" i="1"/>
  <c r="O102" i="1"/>
  <c r="AD105" i="1"/>
  <c r="O117" i="1"/>
  <c r="T118" i="1"/>
  <c r="O136" i="1"/>
  <c r="T137" i="1"/>
  <c r="AG150" i="1"/>
  <c r="O154" i="1"/>
  <c r="Y156" i="1"/>
  <c r="Y157" i="1"/>
  <c r="T161" i="1"/>
  <c r="Y164" i="1"/>
  <c r="Y165" i="1"/>
  <c r="O168" i="1"/>
  <c r="T175" i="1"/>
  <c r="T187" i="1"/>
  <c r="T200" i="1"/>
  <c r="T237" i="1"/>
  <c r="O237" i="1"/>
  <c r="AD237" i="1"/>
  <c r="Y248" i="1"/>
  <c r="O248" i="1"/>
  <c r="Y46" i="1"/>
  <c r="Y51" i="1"/>
  <c r="Y56" i="1"/>
  <c r="Y60" i="1"/>
  <c r="AD61" i="1"/>
  <c r="T69" i="1"/>
  <c r="Y71" i="1"/>
  <c r="O74" i="1"/>
  <c r="T78" i="1"/>
  <c r="Y92" i="1"/>
  <c r="Y98" i="1"/>
  <c r="AG101" i="1"/>
  <c r="T102" i="1"/>
  <c r="T103" i="1"/>
  <c r="AD104" i="1"/>
  <c r="O104" i="1"/>
  <c r="Y108" i="1"/>
  <c r="AD115" i="1"/>
  <c r="Y118" i="1"/>
  <c r="T132" i="1"/>
  <c r="Y139" i="1"/>
  <c r="AG149" i="1"/>
  <c r="O153" i="1"/>
  <c r="T154" i="1"/>
  <c r="O174" i="1"/>
  <c r="O178" i="1"/>
  <c r="T180" i="1"/>
  <c r="Y181" i="1"/>
  <c r="Y188" i="1"/>
  <c r="AG204" i="1"/>
  <c r="O206" i="1"/>
  <c r="Y223" i="1"/>
  <c r="T192" i="1"/>
  <c r="AD196" i="1"/>
  <c r="Y203" i="1"/>
  <c r="AD204" i="1"/>
  <c r="AD214" i="1"/>
  <c r="Y217" i="1"/>
  <c r="AD220" i="1"/>
  <c r="AD221" i="1"/>
  <c r="AG223" i="1"/>
  <c r="O224" i="1"/>
  <c r="AG228" i="1"/>
  <c r="O234" i="1"/>
  <c r="AG239" i="1"/>
  <c r="O240" i="1"/>
  <c r="T247" i="1"/>
  <c r="AD249" i="1"/>
  <c r="T252" i="1"/>
  <c r="T253" i="1"/>
  <c r="T258" i="1"/>
  <c r="AD260" i="1"/>
  <c r="AD261" i="1"/>
  <c r="AG263" i="1"/>
  <c r="AG269" i="1"/>
  <c r="T271" i="1"/>
  <c r="Y272" i="1"/>
  <c r="AD273" i="1"/>
  <c r="T276" i="1"/>
  <c r="AD279" i="1"/>
  <c r="O282" i="1"/>
  <c r="T296" i="1"/>
  <c r="AD298" i="1"/>
  <c r="O300" i="1"/>
  <c r="AG309" i="1"/>
  <c r="O310" i="1"/>
  <c r="O311" i="1"/>
  <c r="T321" i="1"/>
  <c r="Y322" i="1"/>
  <c r="AD323" i="1"/>
  <c r="T325" i="1"/>
  <c r="AG330" i="1"/>
  <c r="T335" i="1"/>
  <c r="Y336" i="1"/>
  <c r="AD339" i="1"/>
  <c r="AG343" i="1"/>
  <c r="AG352" i="1"/>
  <c r="AD361" i="1"/>
  <c r="T216" i="1"/>
  <c r="T224" i="1"/>
  <c r="AD231" i="1"/>
  <c r="O233" i="1"/>
  <c r="AD236" i="1"/>
  <c r="T240" i="1"/>
  <c r="AD248" i="1"/>
  <c r="Y253" i="1"/>
  <c r="Y258" i="1"/>
  <c r="O263" i="1"/>
  <c r="T264" i="1"/>
  <c r="AD272" i="1"/>
  <c r="AG278" i="1"/>
  <c r="AG293" i="1"/>
  <c r="O294" i="1"/>
  <c r="Y296" i="1"/>
  <c r="T300" i="1"/>
  <c r="T311" i="1"/>
  <c r="Y312" i="1"/>
  <c r="Y325" i="1"/>
  <c r="O330" i="1"/>
  <c r="AD345" i="1"/>
  <c r="AD360" i="1"/>
  <c r="O360" i="1"/>
  <c r="O186" i="1"/>
  <c r="O187" i="1"/>
  <c r="AG197" i="1"/>
  <c r="O205" i="1"/>
  <c r="AD207" i="1"/>
  <c r="T210" i="1"/>
  <c r="AD216" i="1"/>
  <c r="AG217" i="1"/>
  <c r="O221" i="1"/>
  <c r="AD224" i="1"/>
  <c r="Y229" i="1"/>
  <c r="AG232" i="1"/>
  <c r="Y234" i="1"/>
  <c r="AG237" i="1"/>
  <c r="O238" i="1"/>
  <c r="AD240" i="1"/>
  <c r="T244" i="1"/>
  <c r="AD247" i="1"/>
  <c r="O249" i="1"/>
  <c r="AD252" i="1"/>
  <c r="T256" i="1"/>
  <c r="AG260" i="1"/>
  <c r="O261" i="1"/>
  <c r="T262" i="1"/>
  <c r="AD264" i="1"/>
  <c r="T268" i="1"/>
  <c r="AD271" i="1"/>
  <c r="O273" i="1"/>
  <c r="AD276" i="1"/>
  <c r="Y282" i="1"/>
  <c r="T288" i="1"/>
  <c r="Y294" i="1"/>
  <c r="O298" i="1"/>
  <c r="T304" i="1"/>
  <c r="O308" i="1"/>
  <c r="Y310" i="1"/>
  <c r="Y311" i="1"/>
  <c r="T315" i="1"/>
  <c r="T329" i="1"/>
  <c r="Y330" i="1"/>
  <c r="AD331" i="1"/>
  <c r="T333" i="1"/>
  <c r="Y334" i="1"/>
  <c r="AG339" i="1"/>
  <c r="O341" i="1"/>
  <c r="O346" i="1"/>
  <c r="O348" i="1"/>
  <c r="T350" i="1"/>
  <c r="T351" i="1"/>
  <c r="Y352" i="1"/>
  <c r="AD353" i="1"/>
  <c r="O226" i="1"/>
  <c r="O242" i="1"/>
  <c r="Y256" i="1"/>
  <c r="O260" i="1"/>
  <c r="Y262" i="1"/>
  <c r="O266" i="1"/>
  <c r="O279" i="1"/>
  <c r="T280" i="1"/>
  <c r="Y281" i="1"/>
  <c r="AG285" i="1"/>
  <c r="O286" i="1"/>
  <c r="T287" i="1"/>
  <c r="Y288" i="1"/>
  <c r="T292" i="1"/>
  <c r="O297" i="1"/>
  <c r="T303" i="1"/>
  <c r="Y304" i="1"/>
  <c r="T308" i="1"/>
  <c r="Y309" i="1"/>
  <c r="O314" i="1"/>
  <c r="Y315" i="1"/>
  <c r="O317" i="1"/>
  <c r="O326" i="1"/>
  <c r="Y329" i="1"/>
  <c r="Y333" i="1"/>
  <c r="AG338" i="1"/>
  <c r="O339" i="1"/>
  <c r="T359" i="1"/>
  <c r="O359" i="1"/>
  <c r="O361" i="1"/>
  <c r="AG90" i="1"/>
  <c r="AD93" i="1"/>
  <c r="AG94" i="1"/>
  <c r="AG98" i="1"/>
  <c r="AD100" i="1"/>
  <c r="AG109" i="1"/>
  <c r="Y112" i="1"/>
  <c r="AG118" i="1"/>
  <c r="AG119" i="1"/>
  <c r="O128" i="1"/>
  <c r="T130" i="1"/>
  <c r="Y132" i="1"/>
  <c r="Y133" i="1"/>
  <c r="AD160" i="1"/>
  <c r="AG161" i="1"/>
  <c r="AG162" i="1"/>
  <c r="AG171" i="1"/>
  <c r="T174" i="1"/>
  <c r="AD175" i="1"/>
  <c r="T178" i="1"/>
  <c r="T179" i="1"/>
  <c r="Y180" i="1"/>
  <c r="Y189" i="1"/>
  <c r="T195" i="1"/>
  <c r="T196" i="1"/>
  <c r="T197" i="1"/>
  <c r="Y198" i="1"/>
  <c r="Y205" i="1"/>
  <c r="Y209" i="1"/>
  <c r="O217" i="1"/>
  <c r="T220" i="1"/>
  <c r="AD223" i="1"/>
  <c r="O225" i="1"/>
  <c r="AD228" i="1"/>
  <c r="T232" i="1"/>
  <c r="Y238" i="1"/>
  <c r="AD239" i="1"/>
  <c r="O241" i="1"/>
  <c r="T243" i="1"/>
  <c r="Y250" i="1"/>
  <c r="AG253" i="1"/>
  <c r="AD256" i="1"/>
  <c r="T260" i="1"/>
  <c r="AD263" i="1"/>
  <c r="O265" i="1"/>
  <c r="T267" i="1"/>
  <c r="AG272" i="1"/>
  <c r="Y274" i="1"/>
  <c r="AG277" i="1"/>
  <c r="O278" i="1"/>
  <c r="T279" i="1"/>
  <c r="Y280" i="1"/>
  <c r="O285" i="1"/>
  <c r="T286" i="1"/>
  <c r="AD288" i="1"/>
  <c r="Y293" i="1"/>
  <c r="AG294" i="1"/>
  <c r="AG301" i="1"/>
  <c r="O302" i="1"/>
  <c r="AD304" i="1"/>
  <c r="AD315" i="1"/>
  <c r="T317" i="1"/>
  <c r="AG322" i="1"/>
  <c r="AD324" i="1"/>
  <c r="T327" i="1"/>
  <c r="AD330" i="1"/>
  <c r="AD333" i="1"/>
  <c r="Y341" i="1"/>
  <c r="O345" i="1"/>
  <c r="AD351" i="1"/>
  <c r="AD352" i="1"/>
  <c r="T236" i="1"/>
  <c r="AG247" i="1"/>
  <c r="T278" i="1"/>
  <c r="T313" i="1"/>
  <c r="T338" i="1"/>
  <c r="Y339" i="1"/>
  <c r="AD341" i="1"/>
  <c r="T345" i="1"/>
  <c r="AD356" i="1"/>
  <c r="T357" i="1"/>
  <c r="O357" i="1"/>
  <c r="AG359" i="1"/>
  <c r="Y226" i="1"/>
  <c r="Y237" i="1"/>
  <c r="AG240" i="1"/>
  <c r="Y242" i="1"/>
  <c r="T248" i="1"/>
  <c r="Y254" i="1"/>
  <c r="Y266" i="1"/>
  <c r="T272" i="1"/>
  <c r="Y278" i="1"/>
  <c r="T284" i="1"/>
  <c r="AD287" i="1"/>
  <c r="AD292" i="1"/>
  <c r="Y297" i="1"/>
  <c r="AG311" i="1"/>
  <c r="Y313" i="1"/>
  <c r="Y338" i="1"/>
  <c r="O358" i="1"/>
  <c r="T361" i="1"/>
  <c r="Y353" i="1"/>
  <c r="O356" i="1"/>
  <c r="T358" i="1"/>
  <c r="T360" i="1"/>
  <c r="T356" i="1"/>
  <c r="Y358" i="1"/>
  <c r="Y360" i="1"/>
  <c r="AE63" i="1"/>
  <c r="AG63" i="1" s="1"/>
  <c r="O69" i="1"/>
  <c r="AE73" i="1"/>
  <c r="AG73" i="1" s="1"/>
  <c r="O79" i="1"/>
  <c r="AE80" i="1"/>
  <c r="AG80" i="1" s="1"/>
  <c r="AE84" i="1"/>
  <c r="AG84" i="1" s="1"/>
  <c r="O88" i="1"/>
  <c r="O98" i="1"/>
  <c r="O107" i="1"/>
  <c r="O109" i="1"/>
  <c r="O116" i="1"/>
  <c r="AE127" i="1"/>
  <c r="AG127" i="1" s="1"/>
  <c r="Y143" i="1"/>
  <c r="T143" i="1"/>
  <c r="Y208" i="1"/>
  <c r="O208" i="1"/>
  <c r="AD307" i="1"/>
  <c r="Y307" i="1"/>
  <c r="O307" i="1"/>
  <c r="AE36" i="1"/>
  <c r="AG36" i="1" s="1"/>
  <c r="O44" i="1"/>
  <c r="AE47" i="1"/>
  <c r="AG47" i="1" s="1"/>
  <c r="O52" i="1"/>
  <c r="AE50" i="1"/>
  <c r="AG50" i="1" s="1"/>
  <c r="AE67" i="1"/>
  <c r="AG67" i="1" s="1"/>
  <c r="Y78" i="1"/>
  <c r="AD92" i="1"/>
  <c r="AD95" i="1"/>
  <c r="AE100" i="1"/>
  <c r="AG100" i="1" s="1"/>
  <c r="T107" i="1"/>
  <c r="O113" i="1"/>
  <c r="T116" i="1"/>
  <c r="Y127" i="1"/>
  <c r="T127" i="1"/>
  <c r="AD142" i="1"/>
  <c r="O150" i="1"/>
  <c r="AE153" i="1"/>
  <c r="AG153" i="1" s="1"/>
  <c r="AE154" i="1"/>
  <c r="AG154" i="1" s="1"/>
  <c r="AG159" i="1"/>
  <c r="Y166" i="1"/>
  <c r="Y174" i="1"/>
  <c r="Y191" i="1"/>
  <c r="O40" i="1"/>
  <c r="O49" i="1"/>
  <c r="AE41" i="1"/>
  <c r="AG41" i="1" s="1"/>
  <c r="AE58" i="1"/>
  <c r="AG58" i="1" s="1"/>
  <c r="AD77" i="1"/>
  <c r="T79" i="1"/>
  <c r="AE85" i="1"/>
  <c r="AG85" i="1" s="1"/>
  <c r="T88" i="1"/>
  <c r="AE92" i="1"/>
  <c r="AG92" i="1" s="1"/>
  <c r="T98" i="1"/>
  <c r="AE102" i="1"/>
  <c r="AG102" i="1" s="1"/>
  <c r="T106" i="1"/>
  <c r="T113" i="1"/>
  <c r="AE125" i="1"/>
  <c r="AG125" i="1" s="1"/>
  <c r="AG134" i="1"/>
  <c r="AD151" i="1"/>
  <c r="AD166" i="1"/>
  <c r="AD182" i="1"/>
  <c r="T182" i="1"/>
  <c r="O75" i="1"/>
  <c r="Y40" i="1"/>
  <c r="AE48" i="1"/>
  <c r="AG48" i="1" s="1"/>
  <c r="Y49" i="1"/>
  <c r="O53" i="1"/>
  <c r="T63" i="1"/>
  <c r="AE64" i="1"/>
  <c r="AG64" i="1" s="1"/>
  <c r="Y65" i="1"/>
  <c r="AE74" i="1"/>
  <c r="AG74" i="1" s="1"/>
  <c r="Y75" i="1"/>
  <c r="AE77" i="1"/>
  <c r="AG77" i="1" s="1"/>
  <c r="AE82" i="1"/>
  <c r="AG82" i="1" s="1"/>
  <c r="Y88" i="1"/>
  <c r="AE96" i="1"/>
  <c r="AG96" i="1" s="1"/>
  <c r="AE104" i="1"/>
  <c r="AG104" i="1" s="1"/>
  <c r="O134" i="1"/>
  <c r="AE143" i="1"/>
  <c r="AG143" i="1" s="1"/>
  <c r="Y151" i="1"/>
  <c r="T151" i="1"/>
  <c r="AE157" i="1"/>
  <c r="AG157" i="1" s="1"/>
  <c r="AG158" i="1"/>
  <c r="AE183" i="1"/>
  <c r="AG183" i="1" s="1"/>
  <c r="AD191" i="1"/>
  <c r="T191" i="1"/>
  <c r="AE56" i="1"/>
  <c r="AG56" i="1" s="1"/>
  <c r="Y57" i="1"/>
  <c r="O61" i="1"/>
  <c r="O38" i="1"/>
  <c r="AE78" i="1"/>
  <c r="AG78" i="1" s="1"/>
  <c r="Y99" i="1"/>
  <c r="AE103" i="1"/>
  <c r="AG103" i="1" s="1"/>
  <c r="Y115" i="1"/>
  <c r="AE124" i="1"/>
  <c r="AG124" i="1" s="1"/>
  <c r="AD135" i="1"/>
  <c r="O143" i="1"/>
  <c r="O158" i="1"/>
  <c r="AE167" i="1"/>
  <c r="AG167" i="1" s="1"/>
  <c r="AE175" i="1"/>
  <c r="AG175" i="1" s="1"/>
  <c r="AE192" i="1"/>
  <c r="AG192" i="1" s="1"/>
  <c r="AG208" i="1"/>
  <c r="AD251" i="1"/>
  <c r="Y251" i="1"/>
  <c r="O251" i="1"/>
  <c r="O254" i="1"/>
  <c r="AE254" i="1"/>
  <c r="AG254" i="1" s="1"/>
  <c r="O57" i="1"/>
  <c r="O65" i="1"/>
  <c r="AE83" i="1"/>
  <c r="AG83" i="1" s="1"/>
  <c r="T85" i="1"/>
  <c r="AE87" i="1"/>
  <c r="AG87" i="1" s="1"/>
  <c r="AE120" i="1"/>
  <c r="AG120" i="1" s="1"/>
  <c r="AE123" i="1"/>
  <c r="AG123" i="1" s="1"/>
  <c r="Y134" i="1"/>
  <c r="Y135" i="1"/>
  <c r="T135" i="1"/>
  <c r="AE139" i="1"/>
  <c r="AG139" i="1" s="1"/>
  <c r="AE140" i="1"/>
  <c r="AG140" i="1" s="1"/>
  <c r="AE142" i="1"/>
  <c r="AG142" i="1" s="1"/>
  <c r="AD159" i="1"/>
  <c r="T208" i="1"/>
  <c r="Y214" i="1"/>
  <c r="AE214" i="1"/>
  <c r="AG214" i="1" s="1"/>
  <c r="AD99" i="1"/>
  <c r="AE111" i="1"/>
  <c r="AG111" i="1" s="1"/>
  <c r="AD134" i="1"/>
  <c r="O142" i="1"/>
  <c r="AE145" i="1"/>
  <c r="AG145" i="1" s="1"/>
  <c r="AE146" i="1"/>
  <c r="AG146" i="1" s="1"/>
  <c r="AE151" i="1"/>
  <c r="AG151" i="1" s="1"/>
  <c r="Y158" i="1"/>
  <c r="Y159" i="1"/>
  <c r="T159" i="1"/>
  <c r="AE163" i="1"/>
  <c r="AG163" i="1" s="1"/>
  <c r="AE164" i="1"/>
  <c r="AG164" i="1" s="1"/>
  <c r="AE165" i="1"/>
  <c r="AG165" i="1" s="1"/>
  <c r="AE166" i="1"/>
  <c r="AG166" i="1" s="1"/>
  <c r="AE169" i="1"/>
  <c r="AG169" i="1" s="1"/>
  <c r="AE173" i="1"/>
  <c r="AG173" i="1" s="1"/>
  <c r="AG174" i="1"/>
  <c r="AE177" i="1"/>
  <c r="AG177" i="1" s="1"/>
  <c r="O182" i="1"/>
  <c r="AG191" i="1"/>
  <c r="T199" i="1"/>
  <c r="AE200" i="1"/>
  <c r="AG200" i="1" s="1"/>
  <c r="AE206" i="1"/>
  <c r="AG206" i="1" s="1"/>
  <c r="AE210" i="1"/>
  <c r="AG210" i="1" s="1"/>
  <c r="AE211" i="1"/>
  <c r="AG211" i="1" s="1"/>
  <c r="Y219" i="1"/>
  <c r="AE224" i="1"/>
  <c r="AG224" i="1" s="1"/>
  <c r="AD243" i="1"/>
  <c r="Y243" i="1"/>
  <c r="AE252" i="1"/>
  <c r="AG252" i="1" s="1"/>
  <c r="AG267" i="1"/>
  <c r="T283" i="1"/>
  <c r="AE288" i="1"/>
  <c r="AG288" i="1" s="1"/>
  <c r="O319" i="1"/>
  <c r="AE319" i="1"/>
  <c r="AG319" i="1" s="1"/>
  <c r="AE201" i="1"/>
  <c r="AG201" i="1" s="1"/>
  <c r="AD215" i="1"/>
  <c r="AD235" i="1"/>
  <c r="Y235" i="1"/>
  <c r="AD299" i="1"/>
  <c r="Y299" i="1"/>
  <c r="AE170" i="1"/>
  <c r="AG170" i="1" s="1"/>
  <c r="AE178" i="1"/>
  <c r="AG178" i="1" s="1"/>
  <c r="AE187" i="1"/>
  <c r="AG187" i="1" s="1"/>
  <c r="AE195" i="1"/>
  <c r="AG195" i="1" s="1"/>
  <c r="AE207" i="1"/>
  <c r="AG207" i="1" s="1"/>
  <c r="AD227" i="1"/>
  <c r="Y227" i="1"/>
  <c r="AE236" i="1"/>
  <c r="AG236" i="1" s="1"/>
  <c r="AG251" i="1"/>
  <c r="AD291" i="1"/>
  <c r="Y291" i="1"/>
  <c r="AE300" i="1"/>
  <c r="AG300" i="1" s="1"/>
  <c r="AG307" i="1"/>
  <c r="AE181" i="1"/>
  <c r="AG181" i="1" s="1"/>
  <c r="AE190" i="1"/>
  <c r="AG190" i="1" s="1"/>
  <c r="AE198" i="1"/>
  <c r="AG198" i="1" s="1"/>
  <c r="AE216" i="1"/>
  <c r="AG216" i="1" s="1"/>
  <c r="AE220" i="1"/>
  <c r="AG220" i="1" s="1"/>
  <c r="T259" i="1"/>
  <c r="AE264" i="1"/>
  <c r="AG264" i="1" s="1"/>
  <c r="AD283" i="1"/>
  <c r="Y283" i="1"/>
  <c r="AE292" i="1"/>
  <c r="AG292" i="1" s="1"/>
  <c r="AE117" i="1"/>
  <c r="AG117" i="1" s="1"/>
  <c r="AE128" i="1"/>
  <c r="AG128" i="1" s="1"/>
  <c r="AE136" i="1"/>
  <c r="AG136" i="1" s="1"/>
  <c r="AE144" i="1"/>
  <c r="AG144" i="1" s="1"/>
  <c r="AE152" i="1"/>
  <c r="AG152" i="1" s="1"/>
  <c r="AE160" i="1"/>
  <c r="AG160" i="1" s="1"/>
  <c r="T167" i="1"/>
  <c r="AE168" i="1"/>
  <c r="AG168" i="1" s="1"/>
  <c r="Y169" i="1"/>
  <c r="AD203" i="1"/>
  <c r="T207" i="1"/>
  <c r="T211" i="1"/>
  <c r="AE215" i="1"/>
  <c r="AG215" i="1" s="1"/>
  <c r="AG219" i="1"/>
  <c r="AG235" i="1"/>
  <c r="T251" i="1"/>
  <c r="AE256" i="1"/>
  <c r="AG256" i="1" s="1"/>
  <c r="AD275" i="1"/>
  <c r="Y275" i="1"/>
  <c r="AE284" i="1"/>
  <c r="AG284" i="1" s="1"/>
  <c r="AG299" i="1"/>
  <c r="AE302" i="1"/>
  <c r="AG302" i="1" s="1"/>
  <c r="T307" i="1"/>
  <c r="AE310" i="1"/>
  <c r="AG310" i="1" s="1"/>
  <c r="Y206" i="1"/>
  <c r="O219" i="1"/>
  <c r="AG227" i="1"/>
  <c r="O235" i="1"/>
  <c r="AE238" i="1"/>
  <c r="AG238" i="1" s="1"/>
  <c r="AE248" i="1"/>
  <c r="AG248" i="1" s="1"/>
  <c r="AD267" i="1"/>
  <c r="Y267" i="1"/>
  <c r="AE276" i="1"/>
  <c r="AG276" i="1" s="1"/>
  <c r="AG291" i="1"/>
  <c r="O299" i="1"/>
  <c r="AE304" i="1"/>
  <c r="AG304" i="1" s="1"/>
  <c r="Y201" i="1"/>
  <c r="AD208" i="1"/>
  <c r="T214" i="1"/>
  <c r="T215" i="1"/>
  <c r="T219" i="1"/>
  <c r="O227" i="1"/>
  <c r="AE230" i="1"/>
  <c r="AG230" i="1" s="1"/>
  <c r="T235" i="1"/>
  <c r="AD259" i="1"/>
  <c r="Y259" i="1"/>
  <c r="AE268" i="1"/>
  <c r="AG268" i="1" s="1"/>
  <c r="AG283" i="1"/>
  <c r="O291" i="1"/>
  <c r="T299" i="1"/>
  <c r="AE225" i="1"/>
  <c r="AG225" i="1" s="1"/>
  <c r="AE233" i="1"/>
  <c r="AG233" i="1" s="1"/>
  <c r="AE241" i="1"/>
  <c r="AG241" i="1" s="1"/>
  <c r="AE249" i="1"/>
  <c r="AG249" i="1" s="1"/>
  <c r="AE257" i="1"/>
  <c r="AG257" i="1" s="1"/>
  <c r="AE265" i="1"/>
  <c r="AG265" i="1" s="1"/>
  <c r="AE273" i="1"/>
  <c r="AG273" i="1" s="1"/>
  <c r="AE281" i="1"/>
  <c r="AG281" i="1" s="1"/>
  <c r="AE289" i="1"/>
  <c r="AG289" i="1" s="1"/>
  <c r="AE297" i="1"/>
  <c r="AG297" i="1" s="1"/>
  <c r="AE305" i="1"/>
  <c r="AG305" i="1" s="1"/>
  <c r="Y324" i="1"/>
  <c r="T324" i="1"/>
  <c r="AE335" i="1"/>
  <c r="AG335" i="1" s="1"/>
  <c r="AG332" i="1"/>
  <c r="AE471" i="1"/>
  <c r="AG471" i="1" s="1"/>
  <c r="O471" i="1"/>
  <c r="O474" i="1"/>
  <c r="AE474" i="1"/>
  <c r="AG474" i="1" s="1"/>
  <c r="T222" i="1"/>
  <c r="T230" i="1"/>
  <c r="T238" i="1"/>
  <c r="T246" i="1"/>
  <c r="T302" i="1"/>
  <c r="AD312" i="1"/>
  <c r="AD314" i="1"/>
  <c r="AE327" i="1"/>
  <c r="AG327" i="1" s="1"/>
  <c r="AD355" i="1"/>
  <c r="Y355" i="1"/>
  <c r="T355" i="1"/>
  <c r="AE226" i="1"/>
  <c r="AG226" i="1" s="1"/>
  <c r="AE234" i="1"/>
  <c r="AG234" i="1" s="1"/>
  <c r="AE242" i="1"/>
  <c r="AG242" i="1" s="1"/>
  <c r="AE250" i="1"/>
  <c r="AG250" i="1" s="1"/>
  <c r="AE258" i="1"/>
  <c r="AG258" i="1" s="1"/>
  <c r="AE266" i="1"/>
  <c r="AG266" i="1" s="1"/>
  <c r="AE274" i="1"/>
  <c r="AG274" i="1" s="1"/>
  <c r="AE282" i="1"/>
  <c r="AG282" i="1" s="1"/>
  <c r="AE290" i="1"/>
  <c r="AG290" i="1" s="1"/>
  <c r="AE298" i="1"/>
  <c r="AG298" i="1" s="1"/>
  <c r="AE306" i="1"/>
  <c r="AG306" i="1" s="1"/>
  <c r="O316" i="1"/>
  <c r="AG324" i="1"/>
  <c r="AE331" i="1"/>
  <c r="AG331" i="1" s="1"/>
  <c r="AD343" i="1"/>
  <c r="O547" i="1"/>
  <c r="AE547" i="1"/>
  <c r="AG547" i="1" s="1"/>
  <c r="AE205" i="1"/>
  <c r="AG205" i="1" s="1"/>
  <c r="AE213" i="1"/>
  <c r="AG213" i="1" s="1"/>
  <c r="AE312" i="1"/>
  <c r="AG312" i="1" s="1"/>
  <c r="AE315" i="1"/>
  <c r="AG315" i="1" s="1"/>
  <c r="O324" i="1"/>
  <c r="AE329" i="1"/>
  <c r="AG329" i="1" s="1"/>
  <c r="Y343" i="1"/>
  <c r="T343" i="1"/>
  <c r="O451" i="1"/>
  <c r="AE451" i="1"/>
  <c r="AG451" i="1" s="1"/>
  <c r="AE313" i="1"/>
  <c r="AG313" i="1" s="1"/>
  <c r="AE314" i="1"/>
  <c r="AG314" i="1" s="1"/>
  <c r="T316" i="1"/>
  <c r="AE317" i="1"/>
  <c r="AG317" i="1" s="1"/>
  <c r="AE323" i="1"/>
  <c r="AG323" i="1" s="1"/>
  <c r="AD332" i="1"/>
  <c r="AG355" i="1"/>
  <c r="AE473" i="1"/>
  <c r="AG473" i="1" s="1"/>
  <c r="O473" i="1"/>
  <c r="T312" i="1"/>
  <c r="Y332" i="1"/>
  <c r="T332" i="1"/>
  <c r="O355" i="1"/>
  <c r="AE457" i="1"/>
  <c r="AG457" i="1" s="1"/>
  <c r="AE525" i="1"/>
  <c r="AG525" i="1" s="1"/>
  <c r="AE325" i="1"/>
  <c r="AG325" i="1" s="1"/>
  <c r="AE333" i="1"/>
  <c r="AG333" i="1" s="1"/>
  <c r="AE345" i="1"/>
  <c r="AG345" i="1" s="1"/>
  <c r="AE356" i="1"/>
  <c r="AG356" i="1" s="1"/>
  <c r="AE367" i="1"/>
  <c r="AG367" i="1" s="1"/>
  <c r="AE371" i="1"/>
  <c r="AG371" i="1" s="1"/>
  <c r="AE375" i="1"/>
  <c r="AG375" i="1" s="1"/>
  <c r="AE379" i="1"/>
  <c r="AG379" i="1" s="1"/>
  <c r="AE390" i="1"/>
  <c r="AG390" i="1" s="1"/>
  <c r="AE404" i="1"/>
  <c r="AG404" i="1" s="1"/>
  <c r="AE409" i="1"/>
  <c r="AG409" i="1" s="1"/>
  <c r="AE422" i="1"/>
  <c r="AG422" i="1" s="1"/>
  <c r="AE507" i="1"/>
  <c r="AG507" i="1" s="1"/>
  <c r="AE619" i="1"/>
  <c r="AG619" i="1" s="1"/>
  <c r="AE353" i="1"/>
  <c r="AG353" i="1" s="1"/>
  <c r="AE454" i="1"/>
  <c r="AG454" i="1" s="1"/>
  <c r="AE601" i="1"/>
  <c r="AG601" i="1" s="1"/>
  <c r="AE659" i="1"/>
  <c r="AE318" i="1"/>
  <c r="AG318" i="1" s="1"/>
  <c r="AE326" i="1"/>
  <c r="AG326" i="1" s="1"/>
  <c r="AE334" i="1"/>
  <c r="AG334" i="1" s="1"/>
  <c r="AE346" i="1"/>
  <c r="AG346" i="1" s="1"/>
  <c r="AE560" i="1"/>
  <c r="AG560" i="1" s="1"/>
  <c r="AE623" i="1"/>
  <c r="AG623" i="1" s="1"/>
  <c r="AE509" i="1"/>
  <c r="AG509" i="1" s="1"/>
  <c r="AE513" i="1"/>
  <c r="AG513" i="1" s="1"/>
  <c r="AE518" i="1"/>
  <c r="AG518" i="1" s="1"/>
  <c r="AE523" i="1"/>
  <c r="AG523" i="1" s="1"/>
  <c r="AE528" i="1"/>
  <c r="AG528" i="1" s="1"/>
  <c r="AE544" i="1"/>
  <c r="AG544" i="1" s="1"/>
  <c r="AE556" i="1"/>
  <c r="AG556" i="1" s="1"/>
  <c r="AE561" i="1"/>
  <c r="AG561" i="1" s="1"/>
  <c r="AE582" i="1"/>
  <c r="AG582" i="1" s="1"/>
  <c r="AE592" i="1"/>
  <c r="AG592" i="1" s="1"/>
  <c r="AE604" i="1"/>
  <c r="AG604" i="1" s="1"/>
  <c r="AE620" i="1"/>
  <c r="AG620" i="1" s="1"/>
  <c r="AE650" i="1"/>
  <c r="AG650" i="1" s="1"/>
  <c r="AE455" i="1"/>
  <c r="AG455" i="1" s="1"/>
  <c r="AE460" i="1"/>
  <c r="AG460" i="1" s="1"/>
  <c r="AE475" i="1"/>
  <c r="AG475" i="1" s="1"/>
  <c r="AE510" i="1"/>
  <c r="AG510" i="1" s="1"/>
  <c r="AE515" i="1"/>
  <c r="AG515" i="1" s="1"/>
  <c r="AE519" i="1"/>
  <c r="AG519" i="1" s="1"/>
  <c r="AE524" i="1"/>
  <c r="AG524" i="1" s="1"/>
  <c r="AE529" i="1"/>
  <c r="AG529" i="1" s="1"/>
  <c r="AE545" i="1"/>
  <c r="AG545" i="1" s="1"/>
  <c r="AE558" i="1"/>
  <c r="AG558" i="1" s="1"/>
  <c r="AE578" i="1"/>
  <c r="AG578" i="1" s="1"/>
  <c r="AE583" i="1"/>
  <c r="AG583" i="1" s="1"/>
  <c r="AE593" i="1"/>
  <c r="AG593" i="1" s="1"/>
  <c r="AE605" i="1"/>
  <c r="AG605" i="1" s="1"/>
  <c r="AE622" i="1"/>
  <c r="AG622" i="1" s="1"/>
  <c r="AE651" i="1"/>
  <c r="AG651" i="1" s="1"/>
  <c r="AE559" i="1"/>
  <c r="AG559" i="1" s="1"/>
  <c r="AE580" i="1"/>
  <c r="AG580" i="1" s="1"/>
  <c r="S658" i="1" l="1"/>
  <c r="S660" i="1" s="1"/>
  <c r="N658" i="1"/>
  <c r="AE653" i="1"/>
  <c r="AE654" i="1" s="1"/>
  <c r="AE655" i="1" s="1"/>
  <c r="X658" i="1"/>
  <c r="X660" i="1" s="1"/>
  <c r="AC658" i="1"/>
  <c r="AC660" i="1" s="1"/>
  <c r="AF362" i="1"/>
  <c r="AE658" i="1" l="1"/>
  <c r="N660" i="1"/>
  <c r="AE660" i="1" s="1"/>
</calcChain>
</file>

<file path=xl/sharedStrings.xml><?xml version="1.0" encoding="utf-8"?>
<sst xmlns="http://schemas.openxmlformats.org/spreadsheetml/2006/main" count="1470" uniqueCount="802">
  <si>
    <t>ANNUAL PROCUREMENT PLAN-COMMON SUPPLIES AND EQUIPMENT (APP-CSE) 2019 FORM</t>
  </si>
  <si>
    <t>Introduction:</t>
  </si>
  <si>
    <t xml:space="preserve">Listed in this template are all the common supplies and equipment (CSE) carried in stock by the Procurement Service (PS) that may be purchased by government agencies. Agencies must accomplish this form and submit  in order to purchase CSEs from the PS.  Consistent with DBM Circular No. 2016-9 dated October 27, 2016 , the APP-CSE shall serve as the agency's APR for all its CSE requirements. Items in the template has been arranged in accordance with UNSPSC coding and this is in preparation for integration of the APP-CSE template in the Modernized Government Electronic Procurement System (MGEPS). </t>
  </si>
  <si>
    <t>Instructions:</t>
  </si>
  <si>
    <t>1. Download the worksheet file APP-CSE 2019 template at www.ps-philgeps.gov.ph</t>
  </si>
  <si>
    <t>2. Indicate the agency’s monthly requirement per item in the APP-CSE 2019 form.</t>
  </si>
  <si>
    <t>3. The agency should indicate zero if an item is not being purchased by the agency or purchased for a particular month.</t>
  </si>
  <si>
    <t xml:space="preserve">4. Agency must not delete any item in the template; neither should it include line items or revise the template.  </t>
  </si>
  <si>
    <t>5. An APP-CSE is considered incorrect or invalid if</t>
  </si>
  <si>
    <t>a. form used is other than the prescribed format  which can be downloaded only at www.ps- philgeps.gov.ph  and;</t>
  </si>
  <si>
    <t xml:space="preserve">b. correct format is used but fields were deleted and/or inserted  in PART I of the template </t>
  </si>
  <si>
    <t>6. Fill out your CSE requirements that are available for purchase in the PS under the PART I.  For other Items that are not available from the PS but is regularly purchased by the agency from other sources, agency must indicate the items  in the PART II  and indicate likewise the unit prices based on its last purchase.</t>
  </si>
  <si>
    <t>7. Once accomplished and finalized, the APP-CSE 2019 form should be:</t>
  </si>
  <si>
    <t xml:space="preserve">a. Saved using this format: APP2019_Name of Agency_Main or Regional Office (e.g. APP2019 _DBM_Central Office, APP2019 _DBM_Region IVA). </t>
  </si>
  <si>
    <t>b. Printed and signed by the agency Property/Supply Officer, Budget Officer and Head of the Procuring Entity.  An unsigned APP-CSE or that which lacks any of the three (3) signatures will be considered as an invalid submission.</t>
  </si>
  <si>
    <t>8. The SIGNED COPY of the APP-CSE must be scanned and saved as pdf format.  Together with the excel file, the signed copy in pdf format should be submitted using the online facility at PS website . Ensure that two files are submitted.</t>
  </si>
  <si>
    <t>9.  An agency may revise its APP-CSE during the year if there will be changes in its requirements.  However, it should submit an original APP-CSE within the prescribed deadline.  Agency may follow the same procedure as indicated in No. 7 when submitting the revised copy.All requirements in excess of the quantities indicated in the original APP-CSE will not be served if not covered by a revised APP-CSE.</t>
  </si>
  <si>
    <t>10. For further assistance/clarification, agencies may call the Marketing and Sales Division of the Procurement Service at telephone nos. (02)561-6094 or (02)563-9352 and look for Ms. Evelyn I. Torres or Ms. Anna Liz C. Bona.</t>
  </si>
  <si>
    <r>
      <t xml:space="preserve">Note: Consistent with </t>
    </r>
    <r>
      <rPr>
        <b/>
        <i/>
        <sz val="12"/>
        <rFont val="Candara"/>
        <family val="2"/>
      </rPr>
      <t>Memorandum Circular No. 2018-1 dated May 28, 2018</t>
    </r>
    <r>
      <rPr>
        <i/>
        <sz val="12"/>
        <rFont val="Candara"/>
        <family val="2"/>
      </rPr>
      <t xml:space="preserve"> the APP-CSE for FY 2019 must be submitted on or before </t>
    </r>
    <r>
      <rPr>
        <b/>
        <i/>
        <sz val="12"/>
        <rFont val="Candara"/>
        <family val="2"/>
      </rPr>
      <t>August 31, 2018</t>
    </r>
    <r>
      <rPr>
        <i/>
        <sz val="12"/>
        <rFont val="Candara"/>
        <family val="2"/>
      </rPr>
      <t>.</t>
    </r>
  </si>
  <si>
    <t>Department/Bureau/Office:</t>
  </si>
  <si>
    <t>Agency Account Code:</t>
  </si>
  <si>
    <t>Contact Person:</t>
  </si>
  <si>
    <t>Region:</t>
  </si>
  <si>
    <t>Organization Type:</t>
  </si>
  <si>
    <t>Position:</t>
  </si>
  <si>
    <t>Address:</t>
  </si>
  <si>
    <t xml:space="preserve">E-mail : </t>
  </si>
  <si>
    <t xml:space="preserve">                </t>
  </si>
  <si>
    <t xml:space="preserve">Telephone/Mobile Nos: </t>
  </si>
  <si>
    <t>Item &amp; Specifications</t>
  </si>
  <si>
    <t>Unit of Measure</t>
  </si>
  <si>
    <t>Monthly Quantity Requirement</t>
  </si>
  <si>
    <t>Total Quantity
for the year</t>
  </si>
  <si>
    <t xml:space="preserve">Price Catalogue </t>
  </si>
  <si>
    <t>Total Amount
for the year</t>
  </si>
  <si>
    <t>Jan</t>
  </si>
  <si>
    <t>Feb</t>
  </si>
  <si>
    <t>Mar</t>
  </si>
  <si>
    <t>Q1</t>
  </si>
  <si>
    <t>Q1
AMOUNT</t>
  </si>
  <si>
    <t xml:space="preserve">April </t>
  </si>
  <si>
    <t xml:space="preserve">May </t>
  </si>
  <si>
    <t>June</t>
  </si>
  <si>
    <t>Q2</t>
  </si>
  <si>
    <t>Q2
AMOUNT</t>
  </si>
  <si>
    <t>July</t>
  </si>
  <si>
    <t>Aug</t>
  </si>
  <si>
    <t>Sept</t>
  </si>
  <si>
    <t>Q3</t>
  </si>
  <si>
    <t>Q3
AMOUNT</t>
  </si>
  <si>
    <t>Oct</t>
  </si>
  <si>
    <t>Nov</t>
  </si>
  <si>
    <t>Dec</t>
  </si>
  <si>
    <t>Q4</t>
  </si>
  <si>
    <t>Q4
AMOUNT</t>
  </si>
  <si>
    <t>PART I. AVAILABLE AT PROCUREMENT SERVICE STORES</t>
  </si>
  <si>
    <t>Pesticides or Pest Repellents</t>
  </si>
  <si>
    <t>10191509-IN-A01</t>
  </si>
  <si>
    <t>INSECTICIDE, aerosol type, net content: 600ml min</t>
  </si>
  <si>
    <t>can</t>
  </si>
  <si>
    <t>Solvents</t>
  </si>
  <si>
    <t>12191601-AL-E01</t>
  </si>
  <si>
    <t>ALCOHOL, ethyl, 68%-70%, scented, 500ml (-5ml)</t>
  </si>
  <si>
    <t>bottle</t>
  </si>
  <si>
    <t>Color Compounds and Dispersions</t>
  </si>
  <si>
    <t>12171703-SI-P01</t>
  </si>
  <si>
    <t>STAMP PAD INK, purple or violet</t>
  </si>
  <si>
    <t>Films</t>
  </si>
  <si>
    <t>13111203-AC-F01</t>
  </si>
  <si>
    <t>ACETATE, thickness: 0.075mm min (gauge #3)</t>
  </si>
  <si>
    <t>roll</t>
  </si>
  <si>
    <t>13111201-CF-P02</t>
  </si>
  <si>
    <t>CARBON FILM, PE, black, size 210mm x 297mm</t>
  </si>
  <si>
    <t>box</t>
  </si>
  <si>
    <t>CARBON FILM, PE, black, size 216mm x 330mm</t>
  </si>
  <si>
    <t>Paper Materials and Products</t>
  </si>
  <si>
    <t>14111525-CA-A01</t>
  </si>
  <si>
    <t>CARTOLINA, assorted colors</t>
  </si>
  <si>
    <t>pack</t>
  </si>
  <si>
    <t>14111506-CF-L11</t>
  </si>
  <si>
    <t>CONTINUOUS FORM, 1 PLY, 280 x 241mm</t>
  </si>
  <si>
    <t>14111506-CF-L12</t>
  </si>
  <si>
    <t>CONTINUOUS FORM, 1 PLY, 280 x 378mm</t>
  </si>
  <si>
    <t>14111506-CF-L22</t>
  </si>
  <si>
    <t>CONTINUOUS FORM, 2 ply, 280 x 378mm, carbonless</t>
  </si>
  <si>
    <t>14111506-CF-L21</t>
  </si>
  <si>
    <t>CONTINUOUS FORM, 2 ply, 280mm x 241mm, carbonless</t>
  </si>
  <si>
    <t>14111506-CF-L31</t>
  </si>
  <si>
    <t>CONTINUOUS FORM, 3 PLY, 280 x 241mm, carbonless</t>
  </si>
  <si>
    <t>14111506-CF-L32</t>
  </si>
  <si>
    <t>CONTINUOUS FORM, 3 PLY, 280 x 378mm, carbonless</t>
  </si>
  <si>
    <t>14111609-LL-C01</t>
  </si>
  <si>
    <t>LOOSELEAF COVER, made of chipboard, for legal</t>
  </si>
  <si>
    <t>bundle</t>
  </si>
  <si>
    <t>14111514-NP-S02</t>
  </si>
  <si>
    <t>NOTE PAD, stick on, 50mm x 76mm (2" x 3") min</t>
  </si>
  <si>
    <t>pad</t>
  </si>
  <si>
    <t>14111514-NP-S04</t>
  </si>
  <si>
    <t>NOTE PAD, stick on, 76mm x 100mm (3" x 4") min</t>
  </si>
  <si>
    <t>14111514-NP-S03</t>
  </si>
  <si>
    <t>NOTE PAD, stick on, 76mm x 76mm (3" x 3") min</t>
  </si>
  <si>
    <t>14111514-NB-S01</t>
  </si>
  <si>
    <t>NOTEBOOK, STENOGRAPHER, spiral, 40 leaves</t>
  </si>
  <si>
    <t>piece</t>
  </si>
  <si>
    <t>14111507-PP-M01</t>
  </si>
  <si>
    <t>PAPER, MULTICOPY, 80gsm, size: 210mm x 297mm</t>
  </si>
  <si>
    <t>ream</t>
  </si>
  <si>
    <t>14111507-PP-M02</t>
  </si>
  <si>
    <t>PAPER, MULTICOPY, 80gsm, size: 216mm x 330mm</t>
  </si>
  <si>
    <t>14111507-PP-C01</t>
  </si>
  <si>
    <t>PAPER, Multi-Purpose (COPY) A4, 70 gsm</t>
  </si>
  <si>
    <t>14111507-PP-C02</t>
  </si>
  <si>
    <t>PAPER, Multi-Purpose (COPY) Legal, 70 gsm</t>
  </si>
  <si>
    <t>14111531-PP-R01</t>
  </si>
  <si>
    <t>PAPER, PAD, ruled, size: 216mm x 330mm (± 2mm)</t>
  </si>
  <si>
    <t>14111503-PA-P01</t>
  </si>
  <si>
    <t>PAPER, PARCHMENT, size: 210 x 297mm, multi-purpose</t>
  </si>
  <si>
    <t>14111818-TH-P02</t>
  </si>
  <si>
    <t>PAPER, THERMAL, 55gsm, size: 216mm±1mm x 30m-0.3m</t>
  </si>
  <si>
    <t>14111531-RE-B01</t>
  </si>
  <si>
    <t>RECORD BOOK, 300 PAGES, size: 214mm x 278mm min</t>
  </si>
  <si>
    <t>book</t>
  </si>
  <si>
    <t>14111531-RE-B02</t>
  </si>
  <si>
    <t>RECORD BOOK, 500 PAGES, size: 214mm x 278mm min</t>
  </si>
  <si>
    <t>14111704-TT-P01</t>
  </si>
  <si>
    <t>TOILET TISSUE PAPER 2-plys sheets, 150 pulls</t>
  </si>
  <si>
    <t>Batteries and Cells and Accessories</t>
  </si>
  <si>
    <t>26111702-BT-A01</t>
  </si>
  <si>
    <t>BATTERY, dry cell, AA, 2 pieces per blister pack</t>
  </si>
  <si>
    <t xml:space="preserve">pack </t>
  </si>
  <si>
    <t>26111702-BT-A02</t>
  </si>
  <si>
    <t>BATTERY, dry cell, AAA, 2 pieces per blister pack</t>
  </si>
  <si>
    <t>26111702-BT-A03</t>
  </si>
  <si>
    <t>BATTERY, dry cell, D, 1.5 volts, alkaline</t>
  </si>
  <si>
    <t>Manufacturing Components and Supplies</t>
  </si>
  <si>
    <t>31201610-GL-J01</t>
  </si>
  <si>
    <t>GLUE, all purpose, gross weight: 200 grams min</t>
  </si>
  <si>
    <t>jar</t>
  </si>
  <si>
    <t>31151804-SW-H01</t>
  </si>
  <si>
    <t>STAPLE WIRE, for heavy duty staplers, (23/13)</t>
  </si>
  <si>
    <t>31151804-SW-S01</t>
  </si>
  <si>
    <t>STAPLE WIRE, STANDARD, (26/6)</t>
  </si>
  <si>
    <t>31201502-TA-E01</t>
  </si>
  <si>
    <t>TAPE, ELECTRICAL, 18mm x 16M min</t>
  </si>
  <si>
    <t>31201503-TA-M01</t>
  </si>
  <si>
    <t>TAPE, MASKING, width: 24mm (±1mm)</t>
  </si>
  <si>
    <t>31201503-TA-M02</t>
  </si>
  <si>
    <t>TAPE, MASKING, width: 48mm (±1mm)</t>
  </si>
  <si>
    <t>31201517-TA-P01</t>
  </si>
  <si>
    <t>TAPE, PACKAGING, width: 48mm (±1mm)</t>
  </si>
  <si>
    <t>31201512-TA-T01</t>
  </si>
  <si>
    <t>TAPE, TRANSPARENT, width: 24mm (±1mm)</t>
  </si>
  <si>
    <t>31201512-TA-T02</t>
  </si>
  <si>
    <t>TAPE, TRANSPARENT, width: 48mm (±1mm)</t>
  </si>
  <si>
    <t>31151507-TW-P01</t>
  </si>
  <si>
    <t>TWINE, plastic, one (1) kilo per roll</t>
  </si>
  <si>
    <t>Heating and Ventilation and Air Circulation</t>
  </si>
  <si>
    <t>40101604-EF-G01</t>
  </si>
  <si>
    <t>ELECTRIC FAN, INDUSTRIAL, ground type, metal blade</t>
  </si>
  <si>
    <t>unit</t>
  </si>
  <si>
    <t>40101604-EF-C01</t>
  </si>
  <si>
    <t>ELECTRIC FAN, ORBIT type, ceiling,  metal blade</t>
  </si>
  <si>
    <t>40101604-EF-S01</t>
  </si>
  <si>
    <t>ELECTRIC FAN, STAND type, plastic blade</t>
  </si>
  <si>
    <t>40101604-EF-W01</t>
  </si>
  <si>
    <t>ELECTRIC FAN, WALL type, plastic blade</t>
  </si>
  <si>
    <t>Lighting and Fixtures and Accessories</t>
  </si>
  <si>
    <t>39101605-FL-T01</t>
  </si>
  <si>
    <t>FLUORESCENT LAMP,  18 WATTS, linear tubular (T8)</t>
  </si>
  <si>
    <t>39101628-LB-L01</t>
  </si>
  <si>
    <t>Ligth Bulb, LED, 7 watts 1 pc in individual box</t>
  </si>
  <si>
    <t>Measuring and Observing and Testing Equipment</t>
  </si>
  <si>
    <t>41111604-RU-P02</t>
  </si>
  <si>
    <t>RULER, plastic, 450mm (18"), width: 38mm min</t>
  </si>
  <si>
    <t>Cleaning Equipment and Supplies</t>
  </si>
  <si>
    <t>47131812-AF-A01</t>
  </si>
  <si>
    <t>AIR FRESHENER, aerosol, 280ml/150g min</t>
  </si>
  <si>
    <t>47131604-BR-S01</t>
  </si>
  <si>
    <t>BROOM, soft (tambo)</t>
  </si>
  <si>
    <t>47131604-BR-T01</t>
  </si>
  <si>
    <t>BROOM, STICK (TING-TING), usable length: 760mm min</t>
  </si>
  <si>
    <t>47131829-TB-C01</t>
  </si>
  <si>
    <t>CLEANER,TOILET BOWL AND URINAL, 900ml-1000ml cap</t>
  </si>
  <si>
    <t>47131805-CL-P01</t>
  </si>
  <si>
    <t>CLEANSER, SCOURING POWDER, 350g min./can</t>
  </si>
  <si>
    <t xml:space="preserve">can </t>
  </si>
  <si>
    <t>47131811-DE-B02</t>
  </si>
  <si>
    <t>DETERGENT BAR, 140 grams as packed</t>
  </si>
  <si>
    <t>bar</t>
  </si>
  <si>
    <t>47131811-DE-P02</t>
  </si>
  <si>
    <t>DETERGENT POWDER, all purpose, 1kg</t>
  </si>
  <si>
    <t>47131803-DS-A01</t>
  </si>
  <si>
    <t>DISINFECTANT SPRAY, aerosol type, 400-550 grams</t>
  </si>
  <si>
    <t>47131601-DU-P01</t>
  </si>
  <si>
    <t>DUST PAN, non-rigid plastic, w/ detachable handle</t>
  </si>
  <si>
    <t>47131802-FW-P02</t>
  </si>
  <si>
    <t>FLOOR WAX, PASTE, RED</t>
  </si>
  <si>
    <t>47131830-FC-A01</t>
  </si>
  <si>
    <t>FURNITURE CLEANER, aerosol type, 300ml min per can</t>
  </si>
  <si>
    <t>47121804-MP-B01</t>
  </si>
  <si>
    <t>MOP BUCKET, heavy duty, hard plastic</t>
  </si>
  <si>
    <t>47131613-MP-H02</t>
  </si>
  <si>
    <t>MOPHANDLE, heavy duty, aluminum, screw type</t>
  </si>
  <si>
    <t>47131619-MP-R01</t>
  </si>
  <si>
    <t>MOPHEAD, made of rayon, weight: 400 grams min</t>
  </si>
  <si>
    <t>47131501-RG-C01</t>
  </si>
  <si>
    <t>RAGS, all cotton, 32 pieces per kilogram min</t>
  </si>
  <si>
    <t>47131602-SC-N01</t>
  </si>
  <si>
    <t>SCOURING PAD, made of synthetic nylon, 140 x 220mm</t>
  </si>
  <si>
    <t>47121701-TB-P02</t>
  </si>
  <si>
    <t>TRASHBAG, plastic, transparent</t>
  </si>
  <si>
    <t>47121702-WB-P01</t>
  </si>
  <si>
    <t>WASTEBASKET, non-rigid plastic</t>
  </si>
  <si>
    <t>Information and Communication Technology (ICT) Equipment and Devices and Accessories</t>
  </si>
  <si>
    <t>43211507-DCT-03</t>
  </si>
  <si>
    <t>Desktop Computer, branded</t>
  </si>
  <si>
    <t>43202003-DV-W01</t>
  </si>
  <si>
    <t>DVD REWRITABLE, speed: 4x min, 4.7GB capacity min</t>
  </si>
  <si>
    <t>43201827-HD-X02</t>
  </si>
  <si>
    <t>EXTERNAL HARD DRIVE, 1TB, 2.5"HDD, USB 3.0</t>
  </si>
  <si>
    <t>43202010-FD-U01</t>
  </si>
  <si>
    <t>FLASH DRIVE, 16 GB capacity</t>
  </si>
  <si>
    <t>43211503-LCT-02</t>
  </si>
  <si>
    <t>Laptop Computer, branded</t>
  </si>
  <si>
    <t>43211708-MO-O01</t>
  </si>
  <si>
    <t>MOUSE, optical, USB connection type</t>
  </si>
  <si>
    <t>43212102-PR-D02</t>
  </si>
  <si>
    <t>PRINTER, IMPACT DOT MATRIX, 24 pins, 136 column</t>
  </si>
  <si>
    <t>43212102-PR-D01</t>
  </si>
  <si>
    <t>PRINTER, IMPACT DOT MATRIX, 9 pins, 80 columns</t>
  </si>
  <si>
    <t>43212105-PR-L01</t>
  </si>
  <si>
    <t>PRINTER, LASER, monochrome, network-ready</t>
  </si>
  <si>
    <t>N/A</t>
  </si>
  <si>
    <t>PRINTER, LASER, Color</t>
  </si>
  <si>
    <t>PRINTER, Inkjet, Monochrome</t>
  </si>
  <si>
    <t>PRINTER, Inkjet, Color</t>
  </si>
  <si>
    <t>Hub/Switches</t>
  </si>
  <si>
    <t>Network Routers</t>
  </si>
  <si>
    <t>Wireless Access Point</t>
  </si>
  <si>
    <t>Office Equipment and Accessories and Supplies</t>
  </si>
  <si>
    <t>44121710-CH-W01</t>
  </si>
  <si>
    <t>CHALK, molded, white, dustless, length: 78mm min</t>
  </si>
  <si>
    <t>44122105-BF-C01</t>
  </si>
  <si>
    <t>CLIP, BACKFOLD, all metal, clamping: 19mm (-1mm)</t>
  </si>
  <si>
    <t>44122105-BF-C02</t>
  </si>
  <si>
    <t>CLIP, BACKFOLD, all metal, clamping: 25mm (-1mm)</t>
  </si>
  <si>
    <t>44122105-BF-C03</t>
  </si>
  <si>
    <t>CLIP, BACKFOLD, all metal, clamping: 32mm (-1mm)</t>
  </si>
  <si>
    <t>44122105-BF-C04</t>
  </si>
  <si>
    <t>CLIP, BACKFOLD, all metal, clamping: 50mm (-1mm)</t>
  </si>
  <si>
    <t>44121801-CT-R01</t>
  </si>
  <si>
    <t>CORRECTION TAPE, film base type, UL 6m min</t>
  </si>
  <si>
    <t>44111515-DF-B01</t>
  </si>
  <si>
    <t>DATA FILE BOX, made of chipboard, with closed ends</t>
  </si>
  <si>
    <t>44122011-DF-F01</t>
  </si>
  <si>
    <t>DATA FOLDER, made of chipboard, taglia lock</t>
  </si>
  <si>
    <t>44121506-EN-D01</t>
  </si>
  <si>
    <t>ENVELOPE, DOCUMENTARY, for A4 size document</t>
  </si>
  <si>
    <t>44121506-EN-D02</t>
  </si>
  <si>
    <t>ENVELOPE, DOCUMENTARY, for legal size document</t>
  </si>
  <si>
    <t>44121506-EN-X01</t>
  </si>
  <si>
    <t>ENVELOPE, EXPANDING, KRAFTBOARD,for legal size doc</t>
  </si>
  <si>
    <t>44121506-EN-X02</t>
  </si>
  <si>
    <t>ENVELOPE, EXPANDING, PLASTIC, 0.50mm thickness min</t>
  </si>
  <si>
    <t>44121506-EN-M01</t>
  </si>
  <si>
    <t>ENVELOPE, MAILING,white, 80gsm (-5%)</t>
  </si>
  <si>
    <t>44121504-EN-W01</t>
  </si>
  <si>
    <t>ENVELOPE, mailing, white, with window</t>
  </si>
  <si>
    <t>44111912-ER-B01</t>
  </si>
  <si>
    <t>ERASER, FELT, for blackboard/whiteboard</t>
  </si>
  <si>
    <t>44122118-FA-P01</t>
  </si>
  <si>
    <t>FASTENER, METAL, 70mm between prongs</t>
  </si>
  <si>
    <t>44111515-FO-X01</t>
  </si>
  <si>
    <t>FILE ORGANIZER, expanding, plastic, 12 pockets</t>
  </si>
  <si>
    <t>44122018-FT-D01</t>
  </si>
  <si>
    <t>FILE TAB DIVIDER, bristol board, for A4</t>
  </si>
  <si>
    <t>set</t>
  </si>
  <si>
    <t>44122018-FT-D02</t>
  </si>
  <si>
    <t>FILE TAB DIVIDER, bristol board, for legal</t>
  </si>
  <si>
    <t>44122011-FO-F01</t>
  </si>
  <si>
    <t>FOLDER, FANCY, for A4 size documents</t>
  </si>
  <si>
    <t>44122011-FO-F02</t>
  </si>
  <si>
    <t>FOLDER, FANCY, for legal size documents</t>
  </si>
  <si>
    <t>44122011-FO-L01</t>
  </si>
  <si>
    <t>FOLDER, L-TYPE, PLASTIC, for A4 size documents</t>
  </si>
  <si>
    <t>44122011-FO-L02</t>
  </si>
  <si>
    <t>FOLDER, L-TYPE, PLASTIC, for legal size documents</t>
  </si>
  <si>
    <t>44122027-FO-P01</t>
  </si>
  <si>
    <t>FOLDER, PRESSBOARD, size: 240mm x 370mm (-5mm)</t>
  </si>
  <si>
    <t>44122011-FO-T03</t>
  </si>
  <si>
    <t>FOLDER, TAGBOARD, for A4 size documents</t>
  </si>
  <si>
    <t>44122011-FO-T04</t>
  </si>
  <si>
    <t>FOLDER, TAGBOARD, for legal size documents</t>
  </si>
  <si>
    <t>44122008-IT-T01</t>
  </si>
  <si>
    <t>INDEX TAB, self-adhesive, transparent</t>
  </si>
  <si>
    <t>44111515-MF-B02</t>
  </si>
  <si>
    <t>MAGAZINE FILE BOX, LARGE size, made of chipboard</t>
  </si>
  <si>
    <t>44121716-MA-F01</t>
  </si>
  <si>
    <t>MARKER, FLUORESCENT, 3 assorted colors per set</t>
  </si>
  <si>
    <t>44121708-MW-B01</t>
  </si>
  <si>
    <t>MARKER, whiteboard, black, felt tip, bullet type</t>
  </si>
  <si>
    <t>44121708-MW-B02</t>
  </si>
  <si>
    <t>MARKER, whiteboard, blue, felt tip, bullet type</t>
  </si>
  <si>
    <t>44121708-MW-B03</t>
  </si>
  <si>
    <t>MARKER, whiteboard, red, felt tip, bullet type</t>
  </si>
  <si>
    <t>44121708-MP-B01</t>
  </si>
  <si>
    <t>MARKER, PERMANENT, bullet type, black</t>
  </si>
  <si>
    <t>44121708-MP-B02</t>
  </si>
  <si>
    <t>MARKER, PERMANENT, bullet type, blue</t>
  </si>
  <si>
    <t>44121708-MP-B03</t>
  </si>
  <si>
    <t>MARKER, PERMANENT, bullet type, red</t>
  </si>
  <si>
    <t>44122104-PC-G01</t>
  </si>
  <si>
    <t>PAPER CLIP, vinyl/plastic coat, length: 32mm min</t>
  </si>
  <si>
    <t>44122104-PC-J02</t>
  </si>
  <si>
    <t>PAPER CLIP, vinyl/plastic coat, length: 48mm min</t>
  </si>
  <si>
    <t>44121706-PE-L01</t>
  </si>
  <si>
    <t>PENCIL, lead, w/ eraser, wood cased, hardness: HB</t>
  </si>
  <si>
    <t>44122037-RB-P10</t>
  </si>
  <si>
    <t>RING BINDER, 80 rings, plastic, 32mm x 1.12m</t>
  </si>
  <si>
    <t>44122101-RU-B01</t>
  </si>
  <si>
    <t>RUBBER BAND, 70mm min lay flat length (#18)</t>
  </si>
  <si>
    <t>44121905-SP-F01</t>
  </si>
  <si>
    <t>STAMP PAD, FELT, bed dimension: 60mm x 100mm min</t>
  </si>
  <si>
    <t>44121612-BL-H01</t>
  </si>
  <si>
    <t>CUTTER BLADE, for heavy duty cutter</t>
  </si>
  <si>
    <t>44121612-CU-H01</t>
  </si>
  <si>
    <t>CUTTER KNIFE, for general purpose</t>
  </si>
  <si>
    <t>44103202-DS-M01</t>
  </si>
  <si>
    <t>DATING AND STAMPING MACHINE, heavy duty</t>
  </si>
  <si>
    <t>44121619-PS-M01</t>
  </si>
  <si>
    <t>PENCIL SHARPENER, manual, single cutter head</t>
  </si>
  <si>
    <t>44101602-PU-P01</t>
  </si>
  <si>
    <t>PUNCHER, paper, heavy duty, with two hole guide</t>
  </si>
  <si>
    <t>44121618-SS-S01</t>
  </si>
  <si>
    <t>SCISSORS, symmetrical, blade length: 65mm min</t>
  </si>
  <si>
    <t>pair</t>
  </si>
  <si>
    <t>44121615-ST-S01</t>
  </si>
  <si>
    <t>STAPLER, STANDARD TYPE, load cap: 200 staples min</t>
  </si>
  <si>
    <t>44121615-ST-B01</t>
  </si>
  <si>
    <t>STAPLER, BINDER TYPE, heavy duty, desktop</t>
  </si>
  <si>
    <t>44121613-SR-P01</t>
  </si>
  <si>
    <t>STAPLE REMOVER, PLIER-TYPE</t>
  </si>
  <si>
    <t>44121605-TD-T01</t>
  </si>
  <si>
    <t>TAPE DISPENSER, TABLE TOP, for 24mm width tape</t>
  </si>
  <si>
    <t>44101602-PB-M01</t>
  </si>
  <si>
    <t>BINDING AND PUNCHING MACHINE, binding cap: 50mm</t>
  </si>
  <si>
    <t>44101807-CA-C01</t>
  </si>
  <si>
    <t>CALCULATOR, compact, 12 digits</t>
  </si>
  <si>
    <t>44101714-FX-M01</t>
  </si>
  <si>
    <t>FACSIMILE MACHINE, uses thermal paper</t>
  </si>
  <si>
    <t>44101601-PT-M01</t>
  </si>
  <si>
    <t>PAPER TRIMMER/CUTTING MACHINE, max paper size: B4</t>
  </si>
  <si>
    <t>44101603-PS-M01</t>
  </si>
  <si>
    <t>PAPER SHREDDER, cutting width: 3mm-4mm (Entry Level)</t>
  </si>
  <si>
    <t>44101603-PS-M02</t>
  </si>
  <si>
    <t>PAPER SHREDDER, cutting width: 3mm-4mm (Mid-Level)</t>
  </si>
  <si>
    <t>Printer or Facsimile or Photocopier Supplies</t>
  </si>
  <si>
    <t>44103109-BR-D05</t>
  </si>
  <si>
    <t xml:space="preserve">DRUM CART, BROTHER DR-3455 </t>
  </si>
  <si>
    <t>cart</t>
  </si>
  <si>
    <t>44103105-CA-C04</t>
  </si>
  <si>
    <t>INK CART, CANON CL-741, Col.</t>
  </si>
  <si>
    <t>44103105-CA-C02</t>
  </si>
  <si>
    <t>INK CART, CANON CL-811, Colored</t>
  </si>
  <si>
    <t>44103105-CA-B04</t>
  </si>
  <si>
    <t xml:space="preserve">INK CART, CANON PG-740, Black </t>
  </si>
  <si>
    <t>44103105-CA-B02</t>
  </si>
  <si>
    <t>INK CART, CANON PG-810, Black</t>
  </si>
  <si>
    <t>44103105-EP-B17</t>
  </si>
  <si>
    <t>INK CART, EPSON C13T664100 (T6641), Black</t>
  </si>
  <si>
    <t>44103105-EP-C17</t>
  </si>
  <si>
    <t>INK CART, EPSON C13T664200 (T6642), Cyan</t>
  </si>
  <si>
    <t>44103105-EP-M17</t>
  </si>
  <si>
    <t>INK CART, EPSON C13T664300 (T6643), Magenta</t>
  </si>
  <si>
    <t>44103105-EP-Y17</t>
  </si>
  <si>
    <t>INK CART, EPSON C13T664400 (T6644), Yellow</t>
  </si>
  <si>
    <t>44103105-HP-B40</t>
  </si>
  <si>
    <t xml:space="preserve">INK CART, HP C2P04AA (HP62) Black </t>
  </si>
  <si>
    <t>44103105-HP-T40</t>
  </si>
  <si>
    <t xml:space="preserve">INK CART, HP C2P06AA (HP62) Tri-color </t>
  </si>
  <si>
    <t>44103105-HP-B09</t>
  </si>
  <si>
    <t>INK CART, HP C9351AA, (HP21), Black</t>
  </si>
  <si>
    <t>44103105-HP-T10</t>
  </si>
  <si>
    <t>INK CART, HP C9352AA, (HP22), Tri-color</t>
  </si>
  <si>
    <t>44103105-HP-T30</t>
  </si>
  <si>
    <t>INK CART, HP C9363WA, (HP97), Tri-color</t>
  </si>
  <si>
    <t>44103105-HP-P48</t>
  </si>
  <si>
    <t>INK CART, HP C9397A (HP72) 69ml Photo Black</t>
  </si>
  <si>
    <t>44103105-HP-C48</t>
  </si>
  <si>
    <t>INK CART, HP C9398A (HP72) 69ml Cyan</t>
  </si>
  <si>
    <t>44103105-HP-M48</t>
  </si>
  <si>
    <t>INK CART, HP C9399A (HP72) 69ml Magenta</t>
  </si>
  <si>
    <t>44103105-HP-Y48</t>
  </si>
  <si>
    <t xml:space="preserve">INK CART, HP C9400A (HP72) 69ml Yellow </t>
  </si>
  <si>
    <t>44103105-HP-G48</t>
  </si>
  <si>
    <t xml:space="preserve">INK CART, HP C9401A (HP72) 69ml Gray </t>
  </si>
  <si>
    <t>44103105-HP-B48</t>
  </si>
  <si>
    <t>INK CART, HP C9403A (HP72) 130ml Matte Black</t>
  </si>
  <si>
    <t>44103105-HP-B17</t>
  </si>
  <si>
    <t>INK CART, HP CC640WA, (HP60),  Black</t>
  </si>
  <si>
    <t>44103105-HP-T17</t>
  </si>
  <si>
    <t>INK CART, HP CC643WA, (HP60), Tri-color</t>
  </si>
  <si>
    <t>44103105-HP-B35</t>
  </si>
  <si>
    <t>INK CART, HP CD887AA, (HP703), Black</t>
  </si>
  <si>
    <t>44103105-HP-T35</t>
  </si>
  <si>
    <t>INK CART, HP CD888AA, (HP703), Tri-color</t>
  </si>
  <si>
    <t>44103105-HX-C40</t>
  </si>
  <si>
    <t>INK CART, HP CD972AA, (HP 920XL), Cyan</t>
  </si>
  <si>
    <t>44103105-HX-M40</t>
  </si>
  <si>
    <t>INK CART, HP CD973AA, (HP 920XL), Magenta</t>
  </si>
  <si>
    <t>44103105-HX-Y40</t>
  </si>
  <si>
    <t>INK CART, HP CD974AA, (HP 920XL), Yellow</t>
  </si>
  <si>
    <t>44103105-HX-B40</t>
  </si>
  <si>
    <t>INK CART, HP CD975AA, (HP 920XL), Black</t>
  </si>
  <si>
    <t>44103105-HP-B20</t>
  </si>
  <si>
    <t>INK CART, HP CH561WA, (HP61), Black</t>
  </si>
  <si>
    <t>44103105-HP-T20</t>
  </si>
  <si>
    <t>INK CART, HP CH562WA, (HP61), Tricolor</t>
  </si>
  <si>
    <t>44103105-HP-B49</t>
  </si>
  <si>
    <t xml:space="preserve">INK CART, HP CH565A (HP82) Black </t>
  </si>
  <si>
    <t>44103105-HP-C49</t>
  </si>
  <si>
    <t xml:space="preserve">INK CART, HP CH566A (HP82) Cyan </t>
  </si>
  <si>
    <t>44103105-HP-M49</t>
  </si>
  <si>
    <t xml:space="preserve">INK CART, HP CH567A (HP82) Magenta </t>
  </si>
  <si>
    <t>44103105-HP-Y49</t>
  </si>
  <si>
    <t xml:space="preserve">INK CART, HP CH568A (HP82) Yellow </t>
  </si>
  <si>
    <t>44103105-HX-B43</t>
  </si>
  <si>
    <t>INK CART, HP CN045AA, (HP950XL), Black</t>
  </si>
  <si>
    <t>44103105-HX-C43</t>
  </si>
  <si>
    <t>INK CART, HP CN046AA, (HP951XL), Cyan</t>
  </si>
  <si>
    <t>44103105-HX-M43</t>
  </si>
  <si>
    <t>INK CART, HP CN047AA, (HP951XL), Magenta</t>
  </si>
  <si>
    <t>44103105-HX-Y43</t>
  </si>
  <si>
    <t>INK CART, HP CN048AA, (HP951XL). Yellow</t>
  </si>
  <si>
    <t>44103105-HP-B36</t>
  </si>
  <si>
    <t>INK CART, HP CN692AA, (HP704), Black</t>
  </si>
  <si>
    <t>44103105-HP-T36</t>
  </si>
  <si>
    <t>INK CART, HP CN693AA, (HP704), Tri-color</t>
  </si>
  <si>
    <t>44103105-HP-B33</t>
  </si>
  <si>
    <t>INK CART, HP CZ107AA, (HP678), Black</t>
  </si>
  <si>
    <t>44103105-HP-T33</t>
  </si>
  <si>
    <t>INK CART, HP CZ108AA, (HP678), Tricolor</t>
  </si>
  <si>
    <t>44103105-HP-B42</t>
  </si>
  <si>
    <t>INK CART, HP CZ121A (HP685A), Black</t>
  </si>
  <si>
    <t>44103105-HP-C33</t>
  </si>
  <si>
    <t>INK CART, HP CZ122A (HP685A), Cyan</t>
  </si>
  <si>
    <t>44103105-HP-M33</t>
  </si>
  <si>
    <t>INK CART, HP CZ123A (HP685A), Magenta</t>
  </si>
  <si>
    <t>44103105-HP-Y33</t>
  </si>
  <si>
    <t>INK CART, HP CZ124A (HP685A), Yellow</t>
  </si>
  <si>
    <t>44103105-HP-T43</t>
  </si>
  <si>
    <t>INK CART, HP F6V26AA (HP680) Tri-color</t>
  </si>
  <si>
    <t>44103105-HP-B43</t>
  </si>
  <si>
    <t xml:space="preserve">INK CART, HP F6V27AA (HP680) Black </t>
  </si>
  <si>
    <t>44103105-HP-C50</t>
  </si>
  <si>
    <t xml:space="preserve">INK CART, HP L0S51AA (HP955) Cyan Original </t>
  </si>
  <si>
    <t>44103105-HP-M50</t>
  </si>
  <si>
    <t>INK CART, HP L0S54AA (HP955) Magenta Original</t>
  </si>
  <si>
    <t>44103105-HP-Y50</t>
  </si>
  <si>
    <t xml:space="preserve">INK CART, HP L0S57AA (HP955) Yellow Original </t>
  </si>
  <si>
    <t>44103105-HP-B50</t>
  </si>
  <si>
    <t xml:space="preserve">INK CART, HP L0S60AA (HP955) Black Original </t>
  </si>
  <si>
    <t>44103105-HX-C48</t>
  </si>
  <si>
    <t>INK CART, HP L0S63AA (HP955XL) Cyan Original</t>
  </si>
  <si>
    <t>44103105-HX-M48</t>
  </si>
  <si>
    <t xml:space="preserve">INK CART, HP L0S66AA (HP955XL) Magenta Original </t>
  </si>
  <si>
    <t>44103105-HX-Y48</t>
  </si>
  <si>
    <t xml:space="preserve">INK CART, HP L0S69AA (HP955XL) Yellow Original </t>
  </si>
  <si>
    <t>44103105-HX-B48</t>
  </si>
  <si>
    <t>INK CART, HP L0S72AA (HP955XL) Black Original</t>
  </si>
  <si>
    <t>44103105-HP-C51</t>
  </si>
  <si>
    <t xml:space="preserve">INK CART, HP T6L89AA (HP905) Cyan Original </t>
  </si>
  <si>
    <t>44103105-HP-M51</t>
  </si>
  <si>
    <t>INK CART, HP T6L93AA (HP905) Magenta Original</t>
  </si>
  <si>
    <t>44103105-HP-Y51</t>
  </si>
  <si>
    <t>INK CART, HP T6L97AA (HP905) Yellow Original</t>
  </si>
  <si>
    <t>44103105-HP-B51</t>
  </si>
  <si>
    <t>INK CART, HP T6M01AA (HP905) Black Original</t>
  </si>
  <si>
    <t>44103105-HX-C49</t>
  </si>
  <si>
    <t xml:space="preserve">INK CART, HP T6M05AA (HP905XL) Cyan Original </t>
  </si>
  <si>
    <t>44103105-HX-M49</t>
  </si>
  <si>
    <t xml:space="preserve">INK CART, HP T6M09AA (HP905XL) Magenta Original </t>
  </si>
  <si>
    <t>44103105-HX-Y49</t>
  </si>
  <si>
    <t>INK CART, HP T6M13AA (HP905XL) Yellow Original</t>
  </si>
  <si>
    <t>44103105-HX-B49</t>
  </si>
  <si>
    <t>INK CART, HP T6M17AA (HP905XL) Black Original</t>
  </si>
  <si>
    <t>44103112-EP-R05</t>
  </si>
  <si>
    <t>RIBBON CART, EPSON C13S015516 (#8750), Black</t>
  </si>
  <si>
    <t>44103112-EP-R07</t>
  </si>
  <si>
    <t>RIBBON CART, EPSON C13S015531 (S015086), Black</t>
  </si>
  <si>
    <t>44103112-EP-R13</t>
  </si>
  <si>
    <t>RIBBON CART, EPSON C13S015632, Black, forLX-310</t>
  </si>
  <si>
    <t>44103103-BR-B03</t>
  </si>
  <si>
    <t>TONER CART,  BROTHER TN-2025, Black</t>
  </si>
  <si>
    <t>44103103-BR-B04</t>
  </si>
  <si>
    <t>TONER CART,  BROTHER TN-2130, Black</t>
  </si>
  <si>
    <t>44103103-BR-B05</t>
  </si>
  <si>
    <t>TONER CART,  BROTHER TN-2150, Black</t>
  </si>
  <si>
    <t>44103103-BR-B09</t>
  </si>
  <si>
    <t>TONER CART,  BROTHER TN-3320, Black</t>
  </si>
  <si>
    <t>44103103-BR-B11</t>
  </si>
  <si>
    <t>TONER CART,  BROTHER TN-3350, Black, for HL5450DN (CU Printer)</t>
  </si>
  <si>
    <t>44103103-HP-B12</t>
  </si>
  <si>
    <t>TONER CART, HP CB435A, Black</t>
  </si>
  <si>
    <t>44103103-HP-B14</t>
  </si>
  <si>
    <t>TONER CART, HP CB540A, Black</t>
  </si>
  <si>
    <t>44103103-HP-B18</t>
  </si>
  <si>
    <t>TONER CART, HP CE255A, Black</t>
  </si>
  <si>
    <t>44103103-HP-B21</t>
  </si>
  <si>
    <t>TONER CART, HP CE278A, Black</t>
  </si>
  <si>
    <t>44103103-HP-B22</t>
  </si>
  <si>
    <t>TONER CART, HP CE285A (HP85A), Black</t>
  </si>
  <si>
    <t>44103103-HP-B23</t>
  </si>
  <si>
    <t>TONER CART, HP CE310A, Black</t>
  </si>
  <si>
    <t>44103103-HP-C23</t>
  </si>
  <si>
    <t>TONER CART, HP CE311A, Cyan</t>
  </si>
  <si>
    <t>44103103-HP-Y23</t>
  </si>
  <si>
    <t>TONER CART, HP CE312A, Yellow</t>
  </si>
  <si>
    <t>44103103-HP-M23</t>
  </si>
  <si>
    <t>TONER CART, HP CE313A, Magenta</t>
  </si>
  <si>
    <t>44103103-HP-B24</t>
  </si>
  <si>
    <t>TONER CART, HP CE320A, Black</t>
  </si>
  <si>
    <t>44103103-HP-C24</t>
  </si>
  <si>
    <t>TONER CART, HP CE321A, Cyan</t>
  </si>
  <si>
    <t>44103103-HP-Y24</t>
  </si>
  <si>
    <t>TONER CART, HP CE322A, Yellow</t>
  </si>
  <si>
    <t>44103103-HP-M24</t>
  </si>
  <si>
    <t>TONER CART, HP CE323A, Magenta</t>
  </si>
  <si>
    <t>44103103-HP-B25</t>
  </si>
  <si>
    <t>TONER CART, HP CE390A, Black</t>
  </si>
  <si>
    <t>44103103-HP-B26</t>
  </si>
  <si>
    <t>TONER CART, HP CE400A, Black</t>
  </si>
  <si>
    <t>44103103-HP-C26</t>
  </si>
  <si>
    <t>TONER CART, HP CE401A, Cyan</t>
  </si>
  <si>
    <t>44103103-HP-Y26</t>
  </si>
  <si>
    <t>TONER CART, HP CE402A, Yellow</t>
  </si>
  <si>
    <t>44103103-HP-M26</t>
  </si>
  <si>
    <t>TONER CART, HP CE403A, Magenta</t>
  </si>
  <si>
    <t>44103103-HP-B27</t>
  </si>
  <si>
    <t>TONER CART, HP CE410A, (HP305), Black</t>
  </si>
  <si>
    <t>44103103-HP-C27</t>
  </si>
  <si>
    <t>TONER CART, HP CE411A, (HP305), Cyan</t>
  </si>
  <si>
    <t>44103103-HP-Y27</t>
  </si>
  <si>
    <t>TONER CART, HP CE412A, (HP305), Yellow</t>
  </si>
  <si>
    <t>44103103-HP-M27</t>
  </si>
  <si>
    <t>TONER CART, HP CE413A, (HP305), Magenta</t>
  </si>
  <si>
    <t>44103103-HP-B28</t>
  </si>
  <si>
    <t>TONER CART, HP CE505A, Black</t>
  </si>
  <si>
    <t>44103103-HX-B28</t>
  </si>
  <si>
    <t>TONER CART, HP CE505X, Black, high cap</t>
  </si>
  <si>
    <t>44103103-HP-B52</t>
  </si>
  <si>
    <t xml:space="preserve">TONER CART, HP CF217A (HP17A) Black LaserJet </t>
  </si>
  <si>
    <t>44103103-HP-B53</t>
  </si>
  <si>
    <t xml:space="preserve">TONER CART, HP CF226A (HP26A) Black LaserJet </t>
  </si>
  <si>
    <t>44103103-HX-B50</t>
  </si>
  <si>
    <t xml:space="preserve">TONER CART, HP CF226XC (HP26XC) Black LaserJet </t>
  </si>
  <si>
    <t>44103103-HP-B55</t>
  </si>
  <si>
    <t xml:space="preserve">TONER CART, HP CF280A, LaserJet Pro M401/M425 2.7K Black </t>
  </si>
  <si>
    <t>44103103-HP-B51</t>
  </si>
  <si>
    <t xml:space="preserve">TONER CART, HP CF280XC </t>
  </si>
  <si>
    <t>44103103-HP-B56</t>
  </si>
  <si>
    <t xml:space="preserve">TONER CART, HP CF281A (HP81A) Black LaserJet </t>
  </si>
  <si>
    <t>44103103-HP-B57</t>
  </si>
  <si>
    <t xml:space="preserve">TONER CART, HP CF283A (HP83A) LaserJet  Black </t>
  </si>
  <si>
    <t>44103103-HX-B51</t>
  </si>
  <si>
    <t xml:space="preserve">TONER CART, HP CF283XC (HP83X) Blk Contract LJ </t>
  </si>
  <si>
    <t>44103103-HP-B58</t>
  </si>
  <si>
    <t>TONER CART, HP CF287A (HP87) black</t>
  </si>
  <si>
    <t>44103103-HP-B59</t>
  </si>
  <si>
    <t>TONER CART, HP CF310AC (HP826) black</t>
  </si>
  <si>
    <t>44103103-HP-C59</t>
  </si>
  <si>
    <t>TONER CART, HP CF311AC (HP826) cyan</t>
  </si>
  <si>
    <t>44103103-HP-Y59</t>
  </si>
  <si>
    <t>TONER CART, HP CF312AC (HP826) yellow</t>
  </si>
  <si>
    <t>44103103-HP-M59</t>
  </si>
  <si>
    <t xml:space="preserve">TONER CART, HP CF313AC (HP826) magenta </t>
  </si>
  <si>
    <t>44103103-HX-B52</t>
  </si>
  <si>
    <t xml:space="preserve">TONER CART, HP CF325XC (HP25X) Black LaserJet </t>
  </si>
  <si>
    <t>44103103-HP-B60</t>
  </si>
  <si>
    <t xml:space="preserve">TONER CART, HP CF350A Black LJ </t>
  </si>
  <si>
    <t>44103103-HP-C60</t>
  </si>
  <si>
    <t xml:space="preserve">TONER CART, HP CF351A Cyan LJ </t>
  </si>
  <si>
    <t>44103103-HP-Y60</t>
  </si>
  <si>
    <t xml:space="preserve">TONER CART, HP CF352A Yellow LJ </t>
  </si>
  <si>
    <t>44103103-HP-M60</t>
  </si>
  <si>
    <t xml:space="preserve">TONER CART, HP CF353A Magenta LJ </t>
  </si>
  <si>
    <t>44103103-HP-B61</t>
  </si>
  <si>
    <t xml:space="preserve">TONER CART, HP CF360A (HP508A) Black LaserJet </t>
  </si>
  <si>
    <t>44103103-HX-B53</t>
  </si>
  <si>
    <t xml:space="preserve">TONER CART, HP CF360XC (HP508X) Black Contract LJ </t>
  </si>
  <si>
    <t>44103103-HP-C61</t>
  </si>
  <si>
    <t xml:space="preserve">TONER CART, HP CF361A (HP508A) Cyan LaserJet </t>
  </si>
  <si>
    <t>44103103-HX-C53</t>
  </si>
  <si>
    <t xml:space="preserve">TONER CART, HP CF361XC (HP508X) Cyan Contract LJ </t>
  </si>
  <si>
    <t>44103103-HP-Y61</t>
  </si>
  <si>
    <t xml:space="preserve">TONER CART, HP CF362A (HP508A) Yellow LaserJet </t>
  </si>
  <si>
    <t>44103103-HX-Y53</t>
  </si>
  <si>
    <t xml:space="preserve">TONER CART, HP CF362XC (HP508X) Yellow Contract LJ </t>
  </si>
  <si>
    <t>44103103-HP-M61</t>
  </si>
  <si>
    <t xml:space="preserve">TONER CART, HP CF363A (HP508A) Magenta LaserJet </t>
  </si>
  <si>
    <t>44103103-HX-M53</t>
  </si>
  <si>
    <t>TONER CART, HP CF363XC (HP508X) Magenta Contract LJ</t>
  </si>
  <si>
    <t>44103103-HP-B62</t>
  </si>
  <si>
    <t xml:space="preserve">TONER CART, HP CF400A (HP201A) Black LaserJet </t>
  </si>
  <si>
    <t>44103103-HP-C62</t>
  </si>
  <si>
    <t xml:space="preserve">TONER CART, HP CF401A (HP201A) Cyan LaserJet </t>
  </si>
  <si>
    <t>44103103-HP-Y62</t>
  </si>
  <si>
    <t xml:space="preserve">TONER CART, HP CF402A (HP201A) Yellow LaserJet </t>
  </si>
  <si>
    <t>44103103-HP-M62</t>
  </si>
  <si>
    <t xml:space="preserve">TONER CART, HP CF403A (HP201A) Magenta LaserJet </t>
  </si>
  <si>
    <t>44103103-HP-B63</t>
  </si>
  <si>
    <t>TONER CART, HP CF410A (HP410A) black</t>
  </si>
  <si>
    <t>44103103-HX-B54</t>
  </si>
  <si>
    <t xml:space="preserve">TONER CART, HP CF410XC (HP410XC) black </t>
  </si>
  <si>
    <t>44103103-HP-C63</t>
  </si>
  <si>
    <t>TONER CART, HP CF411A (HP410A) cyan</t>
  </si>
  <si>
    <t>44103103-HX-C54</t>
  </si>
  <si>
    <t xml:space="preserve">TONER CART, HP CF411XC (HP410XC) cyan </t>
  </si>
  <si>
    <t>44103103-HP-Y63</t>
  </si>
  <si>
    <t>TONER CART, HP CF412A (HP410A) yellow</t>
  </si>
  <si>
    <t>44103103-HX-Y54</t>
  </si>
  <si>
    <t xml:space="preserve">TONER CART, HP CF412XC (HP410XC) yellow </t>
  </si>
  <si>
    <t>44103103-HP-M63</t>
  </si>
  <si>
    <t>TONER CART, HP CF413A (HP410A) magenta</t>
  </si>
  <si>
    <t>44103103-HX-M54</t>
  </si>
  <si>
    <t xml:space="preserve">TONER CART, HP CF413XC (HP410XC) magenta </t>
  </si>
  <si>
    <t>44103103-HP-B34</t>
  </si>
  <si>
    <t>TONER CART, HP Q2612A, Black</t>
  </si>
  <si>
    <t>44103103-HP-B39</t>
  </si>
  <si>
    <t>TONER CART, HP Q5942A, Black</t>
  </si>
  <si>
    <t>44103103-HP-B48</t>
  </si>
  <si>
    <t>TONER CART, HP Q7553A, Black</t>
  </si>
  <si>
    <t>44103103-LX-B03</t>
  </si>
  <si>
    <t>TONER CART, LEXMARK E360H11P, Black</t>
  </si>
  <si>
    <t>44103103-LX-B05</t>
  </si>
  <si>
    <t>TONER CART, LEXMARK T650A11P, Black</t>
  </si>
  <si>
    <t>44103103-SA-B06</t>
  </si>
  <si>
    <t>TONER CART, SAMSUNG MLT-D101S, Black</t>
  </si>
  <si>
    <t>44103103-SA-B07</t>
  </si>
  <si>
    <t>TONER CART, SAMSUNG MLT-D103S, Black</t>
  </si>
  <si>
    <t>44103103-SA-B08</t>
  </si>
  <si>
    <t>TONER CART, SAMSUNG MLT-D104S, Black</t>
  </si>
  <si>
    <t>44103103-SA-B09</t>
  </si>
  <si>
    <t>TONER CART, SAMSUNG MLT-D105L, Black</t>
  </si>
  <si>
    <t>44103103-SA-B14</t>
  </si>
  <si>
    <t>TONER CART, SAMSUNG MLT-D108S, Black</t>
  </si>
  <si>
    <t>44103103-SA-B21</t>
  </si>
  <si>
    <t xml:space="preserve">TONER CART, SAMSUNG MLT-D203E, Black </t>
  </si>
  <si>
    <t>44103103-SA-B18</t>
  </si>
  <si>
    <t>TONER CART, SAMSUNG MLT-D203L, Black</t>
  </si>
  <si>
    <t>44103103-SA-B20</t>
  </si>
  <si>
    <t>TONER CART, SAMSUNG MLT-D203U, black</t>
  </si>
  <si>
    <t>44103103-SA-B12</t>
  </si>
  <si>
    <t>TONER CART, SAMSUNG MLT-D205E, Black</t>
  </si>
  <si>
    <t>44103103-SA-B05</t>
  </si>
  <si>
    <t>TONER CART, SAMSUNG MLT-D205L, Black</t>
  </si>
  <si>
    <t>44103103-SA-B10</t>
  </si>
  <si>
    <t>TONER CART, SAMSUNG SCX-D6555A, Black</t>
  </si>
  <si>
    <t>44103103-BR-B15</t>
  </si>
  <si>
    <t>TONER CARTRIDGE, BROTHER TN-3478, Blackf, for printer HL-6400DW (12,000 pages)</t>
  </si>
  <si>
    <t>44103103-CA-B00</t>
  </si>
  <si>
    <t>TONER CARTRIDGE, CANON 324 II, for  printer LBP6780x</t>
  </si>
  <si>
    <t>Audio and Visual Equipment and Supplies</t>
  </si>
  <si>
    <t>45121517-DO-C01</t>
  </si>
  <si>
    <t>DOCUMENT CAMERA, 3.2M pixels</t>
  </si>
  <si>
    <t>45111609-MM-P01</t>
  </si>
  <si>
    <t>MULTIMEDIA PROJECTOR, 4000 min ANSI Lumens</t>
  </si>
  <si>
    <t>Flag or Accessories</t>
  </si>
  <si>
    <t>55121905-PH-F01</t>
  </si>
  <si>
    <t>PHILIPPINE NATIONAL FLAG, 100% polyester</t>
  </si>
  <si>
    <t>Printed Publications</t>
  </si>
  <si>
    <t>55101524-RA-H01</t>
  </si>
  <si>
    <t>HANDBOOK (RA 9184), 7th Edition</t>
  </si>
  <si>
    <t>Fire Fighting Equipment</t>
  </si>
  <si>
    <t>46191601-FE-M01</t>
  </si>
  <si>
    <t>FIRE EXTINGUISHER, DRY CHEMICAL, 4.5kgs</t>
  </si>
  <si>
    <t>46191601-FE-H01</t>
  </si>
  <si>
    <t>FIRE EXTINGUISHER, PURE HCFC 123, 4.5kgs</t>
  </si>
  <si>
    <t>Consumer Electronics</t>
  </si>
  <si>
    <t>52161535-DV-R01</t>
  </si>
  <si>
    <t>DIGITAL VOICE RECORDER, memory: 4GB (expandable)</t>
  </si>
  <si>
    <t>Furniture and Furnishings</t>
  </si>
  <si>
    <t>56101504-CM-B01</t>
  </si>
  <si>
    <t>CHAIR, monobloc, beige, with backrest, w/o armrest</t>
  </si>
  <si>
    <t>56101504-CM-W01</t>
  </si>
  <si>
    <t>CHAIR,monobloc, white, with backrest, w/o armrest</t>
  </si>
  <si>
    <t>56101519-TM-S01</t>
  </si>
  <si>
    <t>TABLE, MONOBLOC, WHITE, 889 x 889mm (35" x 35")min</t>
  </si>
  <si>
    <t>56101519-TM-S02</t>
  </si>
  <si>
    <t>TABLE, MONOBLOC, BEIGE, 889 x 889mm (35" x 35")min</t>
  </si>
  <si>
    <t>Arts and Crafts Equipment and Accessories and Supplies</t>
  </si>
  <si>
    <t>60121413-CB-P01</t>
  </si>
  <si>
    <t>CLEARBOOK, 20 transparent pockets, for A4 size</t>
  </si>
  <si>
    <t>60121413-CB-P02</t>
  </si>
  <si>
    <t>CLEARBOOK, 20 transparent pockets, for LEGAL size</t>
  </si>
  <si>
    <t>60121534-ER-P01</t>
  </si>
  <si>
    <t>ERASER, PLASTIC/RUBBER, for pencil draft/writing</t>
  </si>
  <si>
    <t>60121524-SP-G01</t>
  </si>
  <si>
    <t>SIGN PEN, BLACK, liquid/gel ink, 0.5mm needle tip</t>
  </si>
  <si>
    <t>60121524-SP-G02</t>
  </si>
  <si>
    <t>SIGN PEN, BLUE, liquid/gel ink, 0.5mm needle tip</t>
  </si>
  <si>
    <t>60121524-SP-G03</t>
  </si>
  <si>
    <t>SIGN PEN, RED, liquid/gel ink, 0.5mm needle tip</t>
  </si>
  <si>
    <t>60121124-WR-P01</t>
  </si>
  <si>
    <t>WRAPPING PAPER, kraft, 65gsm (-5%)</t>
  </si>
  <si>
    <t>SOFTWARE</t>
  </si>
  <si>
    <t>43230000-SFT-001</t>
  </si>
  <si>
    <t>Business function specific software</t>
  </si>
  <si>
    <t>license</t>
  </si>
  <si>
    <t>43230000-SFT-002</t>
  </si>
  <si>
    <t>Finance accounting and enterprise resource planning ERP software</t>
  </si>
  <si>
    <t>43230000-SFT-003</t>
  </si>
  <si>
    <t>Computer game or entertainment software</t>
  </si>
  <si>
    <t>43230000-SFT-004</t>
  </si>
  <si>
    <t>Content authoring and editing software</t>
  </si>
  <si>
    <t>43230000-SFT-005</t>
  </si>
  <si>
    <t>Content management software</t>
  </si>
  <si>
    <t>43230000-SFT-006</t>
  </si>
  <si>
    <t>Data management and query software</t>
  </si>
  <si>
    <t>43230000-SFT-007</t>
  </si>
  <si>
    <t>Development software</t>
  </si>
  <si>
    <t>43230000-SFT-008</t>
  </si>
  <si>
    <t>Educational or reference software</t>
  </si>
  <si>
    <t>43230000-SFT-009</t>
  </si>
  <si>
    <t>Industry specific software</t>
  </si>
  <si>
    <t>43230000-SFT-010</t>
  </si>
  <si>
    <t>Network applications software</t>
  </si>
  <si>
    <t>43230000-SFT-011</t>
  </si>
  <si>
    <t>Network management software</t>
  </si>
  <si>
    <t>43230000-SFT-012</t>
  </si>
  <si>
    <t>Networking software</t>
  </si>
  <si>
    <t>43230000-SFT-013</t>
  </si>
  <si>
    <t>Operating environment software</t>
  </si>
  <si>
    <t>43230000-SFT-014</t>
  </si>
  <si>
    <t>Security and protection software</t>
  </si>
  <si>
    <t>43230000-SFT-015</t>
  </si>
  <si>
    <t>Utility and device driver software</t>
  </si>
  <si>
    <t>43230000-SFT-016</t>
  </si>
  <si>
    <t>Information exchange software</t>
  </si>
  <si>
    <t>OTHER SOFTWARE</t>
  </si>
  <si>
    <t>PASSENGER AIR TRANSPORTATION</t>
  </si>
  <si>
    <t>78111501-GFA-001</t>
  </si>
  <si>
    <t>* Airline Ticket</t>
  </si>
  <si>
    <t>ticket</t>
  </si>
  <si>
    <t>PART II. OTHER ITEMS NOT AVALABLE AT PS BUT REGULARLY PURCHASED FROM OTHER SOURCES (Note: Please indicate price of items)</t>
  </si>
  <si>
    <t>COMMON ELECTRICAL SUPPLIES</t>
  </si>
  <si>
    <t>COMMON OFFICE EQUIPMENT</t>
  </si>
  <si>
    <t>COMMON OFFICE SUPPLIES</t>
  </si>
  <si>
    <t>COMMON JANITORIAL SUPPLIES</t>
  </si>
  <si>
    <t xml:space="preserve">Office Equipment and Accessories </t>
  </si>
  <si>
    <t>Office Supplies</t>
  </si>
  <si>
    <t>Audio and visual presentation and composing equipment</t>
  </si>
  <si>
    <t>Photographic or filming or video equipment</t>
  </si>
  <si>
    <t xml:space="preserve">Lighting and fixtures and accessories </t>
  </si>
  <si>
    <t>Electrical equipment and components and supplies</t>
  </si>
  <si>
    <t>Computer Supplies</t>
  </si>
  <si>
    <t>Common ICT Equipment</t>
  </si>
  <si>
    <t>CONSUMABLES</t>
  </si>
  <si>
    <t>Other Categories</t>
  </si>
  <si>
    <t xml:space="preserve">A. TOTAL </t>
  </si>
  <si>
    <t>B. ADDITIONAL PROVISION FOR INFLATION      (10% of TOTAL)</t>
  </si>
  <si>
    <t>C. GRAND TOTAL (A + B)</t>
  </si>
  <si>
    <t>D. APPROVED BUDGET BY THE AGENCY HEAD
In Figures and Words:</t>
  </si>
  <si>
    <t>G. MONTHLY CASH REQUIREMENTS</t>
  </si>
  <si>
    <t>G.1 Available at Procurement Service Stores</t>
  </si>
  <si>
    <t>G.2 Other Items not available at PS but regulary purchased from other sources</t>
  </si>
  <si>
    <t>TOTAL MONTHLY CASH REQUIREMENTS</t>
  </si>
  <si>
    <t>*Agency must put the monthly requirement for air tickets both local and international.</t>
  </si>
  <si>
    <t xml:space="preserve">We hereby warrant that the total amount reflected in this Annual Supplies/ Equipment Procurement Plan to procure the listed common-use supplies, materials and equipment has been included in or is within our approved budget for the year. </t>
  </si>
  <si>
    <t>Prepared by:</t>
  </si>
  <si>
    <t>Certified Funds Available / Certified Appropriate Funds Available:</t>
  </si>
  <si>
    <t>Approved by:</t>
  </si>
  <si>
    <t>Property/Supplier Officer</t>
  </si>
  <si>
    <t>Accountant / Local Budget Officer</t>
  </si>
  <si>
    <t>Head of Office/Agency</t>
  </si>
  <si>
    <t>DO NOT MODIFY THIS COLUMNS</t>
  </si>
  <si>
    <t>A.</t>
  </si>
  <si>
    <t>I.</t>
  </si>
  <si>
    <t>.</t>
  </si>
  <si>
    <t>II.</t>
  </si>
  <si>
    <t>III.</t>
  </si>
  <si>
    <t>IV.</t>
  </si>
  <si>
    <t>V.</t>
  </si>
  <si>
    <t>VI.</t>
  </si>
  <si>
    <t>VII.</t>
  </si>
  <si>
    <t>VIII.</t>
  </si>
  <si>
    <t>IX.</t>
  </si>
  <si>
    <t>X.</t>
  </si>
  <si>
    <t>XI.</t>
  </si>
  <si>
    <t>XII.</t>
  </si>
  <si>
    <t>XIII.</t>
  </si>
  <si>
    <t>XIV.</t>
  </si>
  <si>
    <t>XV.</t>
  </si>
  <si>
    <t>XVI.</t>
  </si>
  <si>
    <t>XVII.</t>
  </si>
  <si>
    <t>XVIII.</t>
  </si>
  <si>
    <t>XIX.</t>
  </si>
  <si>
    <t>XX.</t>
  </si>
  <si>
    <t>XXI.</t>
  </si>
  <si>
    <t>XXII.</t>
  </si>
  <si>
    <t>XXIII.</t>
  </si>
  <si>
    <t>XXIV.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</si>
</sst>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3409]* #,##0.00_-;\-[$₱-3409]* #,##0.00_-;_-[$₱-3409]* &quot;-&quot;??_-;_-@_-"/>
  </numFmts>
  <fonts count="25" x14ac:knownFonts="1">
    <font>
      <sz val="11"/>
      <color theme="1"/>
      <name val="Calibri"/>
      <family val="2"/>
      <scheme val="minor"/>
    </font>
    <font>
      <sz val="11"/>
      <color theme="1"/>
      <name val="Calibri"/>
      <family val="2"/>
      <scheme val="minor"/>
    </font>
    <font>
      <sz val="10"/>
      <name val="Arial"/>
      <family val="2"/>
    </font>
    <font>
      <sz val="8"/>
      <name val="Candara"/>
      <family val="2"/>
    </font>
    <font>
      <b/>
      <sz val="12"/>
      <name val="Candara"/>
      <family val="2"/>
    </font>
    <font>
      <b/>
      <sz val="14"/>
      <name val="Candara"/>
      <family val="2"/>
    </font>
    <font>
      <i/>
      <sz val="12"/>
      <name val="Candara"/>
      <family val="2"/>
    </font>
    <font>
      <b/>
      <i/>
      <sz val="12"/>
      <name val="Candara"/>
      <family val="2"/>
    </font>
    <font>
      <sz val="11"/>
      <name val="Candara"/>
      <family val="2"/>
    </font>
    <font>
      <sz val="10"/>
      <name val="Candara"/>
      <family val="2"/>
    </font>
    <font>
      <u/>
      <sz val="11"/>
      <color theme="10"/>
      <name val="Calibri"/>
      <family val="2"/>
      <scheme val="minor"/>
    </font>
    <font>
      <u/>
      <sz val="11"/>
      <color theme="10"/>
      <name val="Candara"/>
      <family val="2"/>
    </font>
    <font>
      <b/>
      <sz val="8"/>
      <name val="Candara"/>
      <family val="2"/>
    </font>
    <font>
      <b/>
      <sz val="11"/>
      <name val="Candara"/>
      <family val="2"/>
    </font>
    <font>
      <b/>
      <sz val="10"/>
      <name val="Candara"/>
      <family val="2"/>
    </font>
    <font>
      <sz val="12"/>
      <name val="Candara"/>
      <family val="2"/>
    </font>
    <font>
      <sz val="10"/>
      <color theme="1"/>
      <name val="Candara"/>
      <family val="2"/>
    </font>
    <font>
      <sz val="14"/>
      <name val="Candara"/>
      <family val="2"/>
    </font>
    <font>
      <b/>
      <i/>
      <sz val="9"/>
      <name val="Candara"/>
      <family val="2"/>
    </font>
    <font>
      <b/>
      <sz val="9"/>
      <name val="Candara"/>
      <family val="2"/>
    </font>
    <font>
      <sz val="9"/>
      <name val="Candara"/>
      <family val="2"/>
    </font>
    <font>
      <sz val="11"/>
      <color rgb="FFFF0000"/>
      <name val="Calibri"/>
      <family val="2"/>
      <scheme val="minor"/>
    </font>
    <font>
      <b/>
      <sz val="16"/>
      <color rgb="FFFF0000"/>
      <name val="Candara"/>
      <family val="2"/>
    </font>
    <font>
      <sz val="10"/>
      <color rgb="FFFF0000"/>
      <name val="Candara"/>
      <family val="2"/>
    </font>
    <font>
      <sz val="10"/>
      <color rgb="FFFF0000"/>
      <name val="Book Antiqua"/>
      <family val="1"/>
    </font>
  </fonts>
  <fills count="10">
    <fill>
      <patternFill patternType="none"/>
    </fill>
    <fill>
      <patternFill patternType="gray125"/>
    </fill>
    <fill>
      <patternFill patternType="solid">
        <fgColor theme="0" tint="-4.9989318521683403E-2"/>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8" tint="0.39997558519241921"/>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rgb="FFFFFF00"/>
        <bgColor indexed="64"/>
      </patternFill>
    </fill>
  </fills>
  <borders count="68">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theme="1"/>
      </left>
      <right/>
      <top style="medium">
        <color indexed="64"/>
      </top>
      <bottom/>
      <diagonal/>
    </border>
    <border>
      <left style="thin">
        <color theme="8" tint="0.39997558519241921"/>
      </left>
      <right/>
      <top style="medium">
        <color indexed="64"/>
      </top>
      <bottom/>
      <diagonal/>
    </border>
    <border>
      <left style="thin">
        <color theme="8" tint="0.39997558519241921"/>
      </left>
      <right style="medium">
        <color indexed="64"/>
      </right>
      <top style="medium">
        <color indexed="64"/>
      </top>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theme="8" tint="0.79998168889431442"/>
      </right>
      <top style="medium">
        <color indexed="64"/>
      </top>
      <bottom style="medium">
        <color indexed="64"/>
      </bottom>
      <diagonal/>
    </border>
    <border>
      <left style="thin">
        <color theme="8" tint="0.79998168889431442"/>
      </left>
      <right style="thin">
        <color theme="8" tint="0.79998168889431442"/>
      </right>
      <top style="medium">
        <color indexed="64"/>
      </top>
      <bottom style="medium">
        <color indexed="64"/>
      </bottom>
      <diagonal/>
    </border>
    <border>
      <left style="thin">
        <color theme="8" tint="0.79998168889431442"/>
      </left>
      <right style="medium">
        <color indexed="64"/>
      </right>
      <top style="medium">
        <color indexed="64"/>
      </top>
      <bottom style="medium">
        <color indexed="64"/>
      </bottom>
      <diagonal/>
    </border>
    <border>
      <left style="medium">
        <color indexed="64"/>
      </left>
      <right/>
      <top style="thin">
        <color indexed="64"/>
      </top>
      <bottom/>
      <diagonal/>
    </border>
    <border>
      <left style="thin">
        <color theme="8" tint="0.39997558519241921"/>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diagonalUp="1" diagonalDown="1">
      <left style="medium">
        <color indexed="64"/>
      </left>
      <right/>
      <top style="medium">
        <color indexed="64"/>
      </top>
      <bottom/>
      <diagonal style="thin">
        <color indexed="64"/>
      </diagonal>
    </border>
    <border diagonalUp="1" diagonalDown="1">
      <left/>
      <right/>
      <top style="medium">
        <color indexed="64"/>
      </top>
      <bottom/>
      <diagonal style="thin">
        <color indexed="64"/>
      </diagonal>
    </border>
    <border diagonalUp="1" diagonalDown="1">
      <left/>
      <right style="medium">
        <color indexed="64"/>
      </right>
      <top style="medium">
        <color indexed="64"/>
      </top>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left style="medium">
        <color indexed="64"/>
      </left>
      <right/>
      <top/>
      <bottom/>
      <diagonal/>
    </border>
    <border>
      <left/>
      <right style="medium">
        <color indexed="64"/>
      </right>
      <top/>
      <bottom/>
      <diagonal/>
    </border>
    <border diagonalUp="1" diagonalDown="1">
      <left style="medium">
        <color indexed="64"/>
      </left>
      <right/>
      <top/>
      <bottom style="medium">
        <color indexed="64"/>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s>
  <cellStyleXfs count="4">
    <xf numFmtId="0" fontId="0" fillId="0" borderId="0"/>
    <xf numFmtId="43" fontId="1" fillId="0" borderId="0" applyFont="0" applyFill="0" applyBorder="0" applyAlignment="0" applyProtection="0"/>
    <xf numFmtId="0" fontId="2" fillId="0" borderId="0"/>
    <xf numFmtId="0" fontId="10" fillId="0" borderId="0" applyNumberFormat="0" applyFill="0" applyBorder="0" applyAlignment="0" applyProtection="0"/>
  </cellStyleXfs>
  <cellXfs count="378">
    <xf numFmtId="0" fontId="0" fillId="0" borderId="0" xfId="0"/>
    <xf numFmtId="0" fontId="4" fillId="0" borderId="0" xfId="2" applyFont="1" applyAlignment="1" applyProtection="1">
      <alignment horizontal="left" vertical="center" wrapText="1"/>
    </xf>
    <xf numFmtId="4" fontId="4" fillId="0" borderId="0" xfId="2" applyNumberFormat="1" applyFont="1" applyAlignment="1" applyProtection="1">
      <alignment horizontal="left" vertical="center" wrapText="1"/>
    </xf>
    <xf numFmtId="0" fontId="3" fillId="0" borderId="0" xfId="2" applyFont="1" applyAlignment="1" applyProtection="1">
      <alignment horizontal="center" vertical="center"/>
    </xf>
    <xf numFmtId="0" fontId="8" fillId="0" borderId="0" xfId="2" applyFont="1" applyAlignment="1" applyProtection="1">
      <alignment horizontal="left" vertical="center" wrapText="1"/>
    </xf>
    <xf numFmtId="0" fontId="8" fillId="0" borderId="0" xfId="2" applyFont="1" applyFill="1" applyBorder="1" applyAlignment="1" applyProtection="1">
      <alignment vertical="top"/>
      <protection locked="0"/>
    </xf>
    <xf numFmtId="4" fontId="8" fillId="0" borderId="0" xfId="2" applyNumberFormat="1" applyFont="1" applyFill="1" applyAlignment="1" applyProtection="1">
      <alignment horizontal="right" vertical="center"/>
    </xf>
    <xf numFmtId="0" fontId="8" fillId="2" borderId="1" xfId="2" applyFont="1" applyFill="1" applyBorder="1" applyAlignment="1" applyProtection="1">
      <alignment horizontal="left" vertical="center"/>
    </xf>
    <xf numFmtId="0" fontId="0" fillId="0" borderId="0" xfId="0" applyFill="1" applyBorder="1"/>
    <xf numFmtId="4" fontId="8" fillId="0" borderId="0" xfId="2" applyNumberFormat="1" applyFont="1" applyFill="1" applyBorder="1" applyAlignment="1" applyProtection="1">
      <alignment horizontal="left" vertical="center" indent="6"/>
    </xf>
    <xf numFmtId="0" fontId="8" fillId="0" borderId="0" xfId="2" applyFont="1" applyAlignment="1" applyProtection="1">
      <alignment vertical="center"/>
    </xf>
    <xf numFmtId="0" fontId="8" fillId="0" borderId="0" xfId="2" applyFont="1" applyFill="1" applyAlignment="1" applyProtection="1">
      <alignment horizontal="left" vertical="center" indent="1"/>
    </xf>
    <xf numFmtId="4" fontId="9" fillId="0" borderId="0" xfId="2" applyNumberFormat="1" applyFont="1" applyAlignment="1" applyProtection="1">
      <alignment vertical="center"/>
    </xf>
    <xf numFmtId="4" fontId="8" fillId="0" borderId="0" xfId="2" applyNumberFormat="1" applyFont="1" applyFill="1" applyAlignment="1" applyProtection="1">
      <alignment vertical="center"/>
    </xf>
    <xf numFmtId="0" fontId="8" fillId="0" borderId="0" xfId="2" applyFont="1" applyFill="1" applyAlignment="1" applyProtection="1">
      <alignment vertical="center"/>
    </xf>
    <xf numFmtId="4" fontId="0" fillId="0" borderId="0" xfId="0" applyNumberFormat="1"/>
    <xf numFmtId="0" fontId="13" fillId="3" borderId="10" xfId="2" applyFont="1" applyFill="1" applyBorder="1" applyAlignment="1" applyProtection="1">
      <alignment horizontal="center" vertical="center" wrapText="1"/>
    </xf>
    <xf numFmtId="4" fontId="12" fillId="3" borderId="10" xfId="2" applyNumberFormat="1" applyFont="1" applyFill="1" applyBorder="1" applyAlignment="1" applyProtection="1">
      <alignment horizontal="center" vertical="center" wrapText="1"/>
    </xf>
    <xf numFmtId="4" fontId="12" fillId="3" borderId="8" xfId="2" applyNumberFormat="1" applyFont="1" applyFill="1" applyBorder="1" applyAlignment="1" applyProtection="1">
      <alignment horizontal="center" vertical="center" wrapText="1"/>
    </xf>
    <xf numFmtId="0" fontId="4" fillId="5" borderId="6" xfId="2" applyFont="1" applyFill="1" applyBorder="1" applyAlignment="1" applyProtection="1">
      <alignment horizontal="left" vertical="center"/>
    </xf>
    <xf numFmtId="0" fontId="14" fillId="5" borderId="7" xfId="2" applyFont="1" applyFill="1" applyBorder="1" applyAlignment="1" applyProtection="1">
      <alignment horizontal="left" vertical="center"/>
    </xf>
    <xf numFmtId="0" fontId="9" fillId="5" borderId="7" xfId="2" applyFont="1" applyFill="1" applyBorder="1" applyAlignment="1" applyProtection="1">
      <alignment vertical="center" wrapText="1"/>
    </xf>
    <xf numFmtId="4" fontId="9" fillId="5" borderId="7" xfId="2" applyNumberFormat="1" applyFont="1" applyFill="1" applyBorder="1" applyAlignment="1" applyProtection="1">
      <alignment vertical="center" wrapText="1"/>
    </xf>
    <xf numFmtId="4" fontId="15" fillId="5" borderId="7" xfId="2" applyNumberFormat="1" applyFont="1" applyFill="1" applyBorder="1" applyAlignment="1" applyProtection="1">
      <alignment horizontal="center" vertical="center" wrapText="1"/>
    </xf>
    <xf numFmtId="4" fontId="9" fillId="5" borderId="11" xfId="2" applyNumberFormat="1" applyFont="1" applyFill="1" applyBorder="1" applyAlignment="1" applyProtection="1">
      <alignment vertical="center" wrapText="1"/>
    </xf>
    <xf numFmtId="0" fontId="3" fillId="6" borderId="12" xfId="2" applyFont="1" applyFill="1" applyBorder="1" applyAlignment="1" applyProtection="1">
      <alignment horizontal="center" vertical="center" wrapText="1"/>
    </xf>
    <xf numFmtId="0" fontId="3" fillId="6" borderId="0" xfId="2" applyFont="1" applyFill="1" applyBorder="1" applyAlignment="1" applyProtection="1">
      <alignment horizontal="center" vertical="center" wrapText="1"/>
    </xf>
    <xf numFmtId="0" fontId="9" fillId="6" borderId="13" xfId="2" applyFont="1" applyFill="1" applyBorder="1" applyAlignment="1" applyProtection="1">
      <alignment horizontal="left" vertical="center" wrapText="1"/>
    </xf>
    <xf numFmtId="0" fontId="9" fillId="6" borderId="14" xfId="2" applyFont="1" applyFill="1" applyBorder="1" applyAlignment="1" applyProtection="1">
      <alignment horizontal="center" vertical="center" wrapText="1"/>
    </xf>
    <xf numFmtId="1" fontId="9" fillId="2" borderId="13" xfId="2" applyNumberFormat="1" applyFont="1" applyFill="1" applyBorder="1" applyAlignment="1" applyProtection="1">
      <alignment horizontal="center" vertical="center" wrapText="1"/>
      <protection locked="0"/>
    </xf>
    <xf numFmtId="0" fontId="9" fillId="2" borderId="13" xfId="2" applyFont="1" applyFill="1" applyBorder="1" applyAlignment="1" applyProtection="1">
      <alignment horizontal="center" vertical="center" wrapText="1"/>
      <protection locked="0"/>
    </xf>
    <xf numFmtId="4" fontId="9" fillId="6" borderId="13" xfId="2" applyNumberFormat="1" applyFont="1" applyFill="1" applyBorder="1" applyAlignment="1" applyProtection="1">
      <alignment horizontal="center" vertical="center" wrapText="1"/>
    </xf>
    <xf numFmtId="4" fontId="15" fillId="2" borderId="13" xfId="2" applyNumberFormat="1" applyFont="1" applyFill="1" applyBorder="1" applyAlignment="1" applyProtection="1">
      <alignment horizontal="center" vertical="center" wrapText="1"/>
      <protection locked="0"/>
    </xf>
    <xf numFmtId="4" fontId="15" fillId="6" borderId="15" xfId="2" applyNumberFormat="1" applyFont="1" applyFill="1" applyBorder="1" applyAlignment="1" applyProtection="1">
      <alignment vertical="center" wrapText="1"/>
    </xf>
    <xf numFmtId="4" fontId="15" fillId="5" borderId="11" xfId="2" applyNumberFormat="1" applyFont="1" applyFill="1" applyBorder="1" applyAlignment="1" applyProtection="1">
      <alignment vertical="center" wrapText="1"/>
    </xf>
    <xf numFmtId="0" fontId="3" fillId="6" borderId="16" xfId="2" applyFont="1" applyFill="1" applyBorder="1" applyAlignment="1" applyProtection="1">
      <alignment horizontal="center" vertical="center" wrapText="1"/>
    </xf>
    <xf numFmtId="0" fontId="3" fillId="6" borderId="1" xfId="2" applyFont="1" applyFill="1" applyBorder="1" applyAlignment="1" applyProtection="1">
      <alignment horizontal="center" vertical="center" wrapText="1"/>
    </xf>
    <xf numFmtId="0" fontId="9" fillId="6" borderId="17" xfId="2" applyFont="1" applyFill="1" applyBorder="1" applyAlignment="1" applyProtection="1">
      <alignment horizontal="left" vertical="center" wrapText="1"/>
    </xf>
    <xf numFmtId="0" fontId="9" fillId="6" borderId="18" xfId="2" applyFont="1" applyFill="1" applyBorder="1" applyAlignment="1" applyProtection="1">
      <alignment horizontal="center" vertical="center" wrapText="1"/>
    </xf>
    <xf numFmtId="1" fontId="9" fillId="2" borderId="17" xfId="2" applyNumberFormat="1" applyFont="1" applyFill="1" applyBorder="1" applyAlignment="1" applyProtection="1">
      <alignment horizontal="center" vertical="center" wrapText="1"/>
      <protection locked="0"/>
    </xf>
    <xf numFmtId="0" fontId="9" fillId="2" borderId="17" xfId="2" applyFont="1" applyFill="1" applyBorder="1" applyAlignment="1" applyProtection="1">
      <alignment horizontal="center" vertical="center" wrapText="1"/>
      <protection locked="0"/>
    </xf>
    <xf numFmtId="4" fontId="9" fillId="6" borderId="17" xfId="2" applyNumberFormat="1" applyFont="1" applyFill="1" applyBorder="1" applyAlignment="1" applyProtection="1">
      <alignment horizontal="center" vertical="center" wrapText="1"/>
    </xf>
    <xf numFmtId="0" fontId="9" fillId="6" borderId="17" xfId="2" applyFont="1" applyFill="1" applyBorder="1" applyAlignment="1" applyProtection="1">
      <alignment horizontal="center" vertical="center" wrapText="1"/>
    </xf>
    <xf numFmtId="4" fontId="15" fillId="6" borderId="19" xfId="2" applyNumberFormat="1" applyFont="1" applyFill="1" applyBorder="1" applyAlignment="1" applyProtection="1">
      <alignment vertical="center" wrapText="1"/>
    </xf>
    <xf numFmtId="0" fontId="3" fillId="6" borderId="20" xfId="2" applyFont="1" applyFill="1" applyBorder="1" applyAlignment="1" applyProtection="1">
      <alignment horizontal="center" vertical="center" wrapText="1"/>
    </xf>
    <xf numFmtId="0" fontId="9" fillId="6" borderId="21" xfId="2" applyFont="1" applyFill="1" applyBorder="1" applyAlignment="1" applyProtection="1">
      <alignment horizontal="left" vertical="center" wrapText="1"/>
    </xf>
    <xf numFmtId="0" fontId="9" fillId="6" borderId="22" xfId="2" applyFont="1" applyFill="1" applyBorder="1" applyAlignment="1" applyProtection="1">
      <alignment horizontal="center" vertical="center" wrapText="1"/>
    </xf>
    <xf numFmtId="4" fontId="15" fillId="2" borderId="23" xfId="2" applyNumberFormat="1" applyFont="1" applyFill="1" applyBorder="1" applyAlignment="1" applyProtection="1">
      <alignment horizontal="center" vertical="center" wrapText="1"/>
      <protection locked="0"/>
    </xf>
    <xf numFmtId="4" fontId="15" fillId="2" borderId="21" xfId="2" applyNumberFormat="1" applyFont="1" applyFill="1" applyBorder="1" applyAlignment="1" applyProtection="1">
      <alignment horizontal="center" vertical="center" wrapText="1"/>
      <protection locked="0"/>
    </xf>
    <xf numFmtId="0" fontId="3" fillId="6" borderId="2" xfId="2" applyFont="1" applyFill="1" applyBorder="1" applyAlignment="1" applyProtection="1">
      <alignment horizontal="center" vertical="center" wrapText="1"/>
    </xf>
    <xf numFmtId="0" fontId="9" fillId="6" borderId="24" xfId="2" applyFont="1" applyFill="1" applyBorder="1" applyAlignment="1" applyProtection="1">
      <alignment horizontal="left" vertical="center" wrapText="1"/>
    </xf>
    <xf numFmtId="0" fontId="9" fillId="6" borderId="25" xfId="2" applyFont="1" applyFill="1" applyBorder="1" applyAlignment="1" applyProtection="1">
      <alignment horizontal="center" vertical="center" wrapText="1"/>
    </xf>
    <xf numFmtId="4" fontId="15" fillId="2" borderId="24" xfId="2" applyNumberFormat="1" applyFont="1" applyFill="1" applyBorder="1" applyAlignment="1" applyProtection="1">
      <alignment horizontal="center" vertical="center" wrapText="1"/>
      <protection locked="0"/>
    </xf>
    <xf numFmtId="0" fontId="3" fillId="6" borderId="26" xfId="2" applyFont="1" applyFill="1" applyBorder="1" applyAlignment="1" applyProtection="1">
      <alignment horizontal="center" vertical="center" wrapText="1"/>
    </xf>
    <xf numFmtId="4" fontId="15" fillId="2" borderId="27" xfId="2" applyNumberFormat="1" applyFont="1" applyFill="1" applyBorder="1" applyAlignment="1" applyProtection="1">
      <alignment horizontal="center" vertical="center" wrapText="1"/>
      <protection locked="0"/>
    </xf>
    <xf numFmtId="4" fontId="8" fillId="6" borderId="17" xfId="2" applyNumberFormat="1" applyFont="1" applyFill="1" applyBorder="1" applyAlignment="1" applyProtection="1">
      <alignment horizontal="center" vertical="center" wrapText="1"/>
    </xf>
    <xf numFmtId="4" fontId="15" fillId="2" borderId="17" xfId="2" applyNumberFormat="1" applyFont="1" applyFill="1" applyBorder="1" applyAlignment="1" applyProtection="1">
      <alignment horizontal="center" vertical="center" wrapText="1"/>
      <protection locked="0"/>
    </xf>
    <xf numFmtId="0" fontId="3" fillId="6" borderId="28" xfId="2" applyFont="1" applyFill="1" applyBorder="1" applyAlignment="1" applyProtection="1">
      <alignment horizontal="center" vertical="center" wrapText="1"/>
    </xf>
    <xf numFmtId="0" fontId="3" fillId="6" borderId="17" xfId="2" applyFont="1" applyFill="1" applyBorder="1" applyAlignment="1" applyProtection="1">
      <alignment horizontal="center" vertical="center" wrapText="1"/>
    </xf>
    <xf numFmtId="0" fontId="3" fillId="6" borderId="29" xfId="2" applyFont="1" applyFill="1" applyBorder="1" applyAlignment="1" applyProtection="1">
      <alignment horizontal="center" vertical="center" wrapText="1"/>
    </xf>
    <xf numFmtId="0" fontId="9" fillId="6" borderId="17" xfId="2" applyNumberFormat="1" applyFont="1" applyFill="1" applyBorder="1" applyAlignment="1" applyProtection="1">
      <alignment horizontal="left" vertical="center" wrapText="1"/>
    </xf>
    <xf numFmtId="43" fontId="9" fillId="6" borderId="18" xfId="1" applyFont="1" applyFill="1" applyBorder="1" applyAlignment="1" applyProtection="1">
      <alignment horizontal="center" vertical="center" wrapText="1"/>
    </xf>
    <xf numFmtId="1" fontId="3" fillId="6" borderId="24" xfId="2" applyNumberFormat="1" applyFont="1" applyFill="1" applyBorder="1" applyAlignment="1" applyProtection="1">
      <alignment horizontal="center" vertical="center" wrapText="1"/>
    </xf>
    <xf numFmtId="0" fontId="3" fillId="6" borderId="30" xfId="2" applyFont="1" applyFill="1" applyBorder="1" applyAlignment="1" applyProtection="1">
      <alignment horizontal="center" vertical="center" wrapText="1"/>
    </xf>
    <xf numFmtId="0" fontId="9" fillId="6" borderId="24" xfId="2" applyNumberFormat="1" applyFont="1" applyFill="1" applyBorder="1" applyAlignment="1" applyProtection="1">
      <alignment horizontal="left" vertical="center" wrapText="1"/>
    </xf>
    <xf numFmtId="43" fontId="9" fillId="6" borderId="25" xfId="1" applyFont="1" applyFill="1" applyBorder="1" applyAlignment="1" applyProtection="1">
      <alignment horizontal="center" vertical="center" wrapText="1"/>
    </xf>
    <xf numFmtId="0" fontId="3" fillId="6" borderId="24" xfId="2" applyFont="1" applyFill="1" applyBorder="1" applyAlignment="1" applyProtection="1">
      <alignment horizontal="center" vertical="center" wrapText="1"/>
    </xf>
    <xf numFmtId="0" fontId="3" fillId="6" borderId="31" xfId="2" applyFont="1" applyFill="1" applyBorder="1" applyAlignment="1" applyProtection="1">
      <alignment horizontal="center" vertical="center" wrapText="1"/>
    </xf>
    <xf numFmtId="0" fontId="4" fillId="5" borderId="6" xfId="2" applyFont="1" applyFill="1" applyBorder="1" applyAlignment="1" applyProtection="1">
      <alignment vertical="center"/>
    </xf>
    <xf numFmtId="0" fontId="4" fillId="5" borderId="7" xfId="2" applyFont="1" applyFill="1" applyBorder="1" applyAlignment="1" applyProtection="1">
      <alignment vertical="center"/>
    </xf>
    <xf numFmtId="0" fontId="13" fillId="5" borderId="7" xfId="2" applyFont="1" applyFill="1" applyBorder="1" applyAlignment="1" applyProtection="1">
      <alignment vertical="center"/>
    </xf>
    <xf numFmtId="0" fontId="9" fillId="6" borderId="24" xfId="2" applyFont="1" applyFill="1" applyBorder="1" applyAlignment="1" applyProtection="1">
      <alignment horizontal="center" vertical="center" wrapText="1"/>
    </xf>
    <xf numFmtId="0" fontId="16" fillId="6" borderId="25" xfId="2" applyFont="1" applyFill="1" applyBorder="1" applyAlignment="1" applyProtection="1">
      <alignment horizontal="center" vertical="center" wrapText="1"/>
    </xf>
    <xf numFmtId="0" fontId="3" fillId="6" borderId="32" xfId="2" applyFont="1" applyFill="1" applyBorder="1" applyAlignment="1" applyProtection="1">
      <alignment horizontal="center" vertical="center" wrapText="1"/>
    </xf>
    <xf numFmtId="0" fontId="3" fillId="6" borderId="33" xfId="2" applyFont="1" applyFill="1" applyBorder="1" applyAlignment="1" applyProtection="1">
      <alignment horizontal="center" vertical="center" wrapText="1"/>
    </xf>
    <xf numFmtId="0" fontId="9" fillId="6" borderId="34" xfId="2" applyFont="1" applyFill="1" applyBorder="1" applyAlignment="1" applyProtection="1">
      <alignment horizontal="left" vertical="center" wrapText="1"/>
    </xf>
    <xf numFmtId="0" fontId="9" fillId="6" borderId="35" xfId="2" applyFont="1" applyFill="1" applyBorder="1" applyAlignment="1" applyProtection="1">
      <alignment horizontal="center" vertical="center" wrapText="1"/>
    </xf>
    <xf numFmtId="1" fontId="9" fillId="2" borderId="34" xfId="2" applyNumberFormat="1" applyFont="1" applyFill="1" applyBorder="1" applyAlignment="1" applyProtection="1">
      <alignment horizontal="center" vertical="center" wrapText="1"/>
      <protection locked="0"/>
    </xf>
    <xf numFmtId="0" fontId="9" fillId="2" borderId="34" xfId="2" applyFont="1" applyFill="1" applyBorder="1" applyAlignment="1" applyProtection="1">
      <alignment horizontal="center" vertical="center" wrapText="1"/>
      <protection locked="0"/>
    </xf>
    <xf numFmtId="4" fontId="9" fillId="6" borderId="34" xfId="2" applyNumberFormat="1" applyFont="1" applyFill="1" applyBorder="1" applyAlignment="1" applyProtection="1">
      <alignment horizontal="center" vertical="center" wrapText="1"/>
    </xf>
    <xf numFmtId="4" fontId="15" fillId="2" borderId="34" xfId="2" applyNumberFormat="1" applyFont="1" applyFill="1" applyBorder="1" applyAlignment="1" applyProtection="1">
      <alignment horizontal="center" vertical="center" wrapText="1"/>
      <protection locked="0"/>
    </xf>
    <xf numFmtId="4" fontId="15" fillId="6" borderId="36" xfId="2" applyNumberFormat="1" applyFont="1" applyFill="1" applyBorder="1" applyAlignment="1" applyProtection="1">
      <alignment vertical="center" wrapText="1"/>
    </xf>
    <xf numFmtId="43" fontId="9" fillId="6" borderId="24" xfId="1" applyFont="1" applyFill="1" applyBorder="1" applyAlignment="1" applyProtection="1">
      <alignment horizontal="center" vertical="center" wrapText="1"/>
    </xf>
    <xf numFmtId="1" fontId="9" fillId="2" borderId="24" xfId="2" applyNumberFormat="1" applyFont="1" applyFill="1" applyBorder="1" applyAlignment="1" applyProtection="1">
      <alignment horizontal="center" vertical="center" wrapText="1"/>
      <protection locked="0"/>
    </xf>
    <xf numFmtId="0" fontId="9" fillId="2" borderId="24" xfId="2" applyFont="1" applyFill="1" applyBorder="1" applyAlignment="1" applyProtection="1">
      <alignment horizontal="center" vertical="center" wrapText="1"/>
      <protection locked="0"/>
    </xf>
    <xf numFmtId="4" fontId="9" fillId="6" borderId="24" xfId="2" applyNumberFormat="1" applyFont="1" applyFill="1" applyBorder="1" applyAlignment="1" applyProtection="1">
      <alignment horizontal="center" vertical="center" wrapText="1"/>
    </xf>
    <xf numFmtId="4" fontId="15" fillId="6" borderId="37" xfId="2" applyNumberFormat="1" applyFont="1" applyFill="1" applyBorder="1" applyAlignment="1" applyProtection="1">
      <alignment vertical="center" wrapText="1"/>
    </xf>
    <xf numFmtId="0" fontId="9" fillId="6" borderId="17" xfId="2" applyFont="1" applyFill="1" applyBorder="1" applyAlignment="1" applyProtection="1">
      <alignment vertical="center" wrapText="1"/>
    </xf>
    <xf numFmtId="0" fontId="3" fillId="0" borderId="16" xfId="2" applyFont="1" applyBorder="1" applyAlignment="1" applyProtection="1">
      <alignment horizontal="center" vertical="center" wrapText="1"/>
    </xf>
    <xf numFmtId="0" fontId="3" fillId="0" borderId="2" xfId="2" applyFont="1" applyBorder="1" applyAlignment="1" applyProtection="1">
      <alignment horizontal="center" vertical="center" wrapText="1"/>
    </xf>
    <xf numFmtId="0" fontId="9" fillId="0" borderId="17" xfId="2" applyFont="1" applyBorder="1" applyAlignment="1" applyProtection="1">
      <alignment horizontal="left" vertical="center" wrapText="1"/>
    </xf>
    <xf numFmtId="0" fontId="9" fillId="0" borderId="25" xfId="2" applyFont="1" applyBorder="1" applyAlignment="1" applyProtection="1">
      <alignment horizontal="center" vertical="center" wrapText="1"/>
    </xf>
    <xf numFmtId="4" fontId="9" fillId="0" borderId="17" xfId="2" applyNumberFormat="1" applyFont="1" applyFill="1" applyBorder="1" applyAlignment="1" applyProtection="1">
      <alignment horizontal="center" vertical="center" wrapText="1"/>
    </xf>
    <xf numFmtId="4" fontId="15" fillId="0" borderId="19" xfId="2" applyNumberFormat="1" applyFont="1" applyBorder="1" applyAlignment="1" applyProtection="1">
      <alignment vertical="center" wrapText="1"/>
    </xf>
    <xf numFmtId="0" fontId="9" fillId="0" borderId="25" xfId="2" applyFont="1" applyBorder="1" applyAlignment="1" applyProtection="1">
      <alignment horizontal="center" wrapText="1"/>
    </xf>
    <xf numFmtId="0" fontId="9" fillId="0" borderId="25" xfId="2" applyFont="1" applyFill="1" applyBorder="1" applyAlignment="1" applyProtection="1">
      <alignment horizontal="center" vertical="center" wrapText="1"/>
    </xf>
    <xf numFmtId="0" fontId="3" fillId="0" borderId="12" xfId="2" applyFont="1" applyBorder="1" applyAlignment="1" applyProtection="1">
      <alignment horizontal="center" vertical="center" wrapText="1"/>
    </xf>
    <xf numFmtId="0" fontId="3" fillId="0" borderId="20" xfId="2" applyFont="1" applyBorder="1" applyAlignment="1" applyProtection="1">
      <alignment horizontal="center" vertical="center" wrapText="1"/>
    </xf>
    <xf numFmtId="0" fontId="9" fillId="0" borderId="13" xfId="2" applyFont="1" applyBorder="1" applyAlignment="1" applyProtection="1">
      <alignment horizontal="left" vertical="center" wrapText="1"/>
    </xf>
    <xf numFmtId="0" fontId="9" fillId="0" borderId="22" xfId="2" applyFont="1" applyBorder="1" applyAlignment="1" applyProtection="1">
      <alignment horizontal="center" vertical="center" wrapText="1"/>
    </xf>
    <xf numFmtId="4" fontId="9" fillId="0" borderId="13" xfId="2" applyNumberFormat="1" applyFont="1" applyFill="1" applyBorder="1" applyAlignment="1" applyProtection="1">
      <alignment horizontal="center" vertical="center" wrapText="1"/>
    </xf>
    <xf numFmtId="4" fontId="15" fillId="0" borderId="15" xfId="2" applyNumberFormat="1" applyFont="1" applyBorder="1" applyAlignment="1" applyProtection="1">
      <alignment vertical="center" wrapText="1"/>
    </xf>
    <xf numFmtId="0" fontId="3" fillId="0" borderId="1" xfId="2" applyFont="1" applyBorder="1" applyAlignment="1" applyProtection="1">
      <alignment horizontal="center" vertical="center" wrapText="1"/>
    </xf>
    <xf numFmtId="0" fontId="9" fillId="0" borderId="18" xfId="2" applyFont="1" applyBorder="1" applyAlignment="1" applyProtection="1">
      <alignment horizontal="center" vertical="center" wrapText="1"/>
    </xf>
    <xf numFmtId="0" fontId="3" fillId="6" borderId="13" xfId="2" applyFont="1" applyFill="1" applyBorder="1" applyAlignment="1" applyProtection="1">
      <alignment horizontal="center" vertical="center" wrapText="1"/>
    </xf>
    <xf numFmtId="0" fontId="3" fillId="0" borderId="6" xfId="2" applyFont="1" applyBorder="1" applyAlignment="1" applyProtection="1">
      <alignment horizontal="center" vertical="center" wrapText="1"/>
    </xf>
    <xf numFmtId="0" fontId="3" fillId="0" borderId="7" xfId="2" applyFont="1" applyBorder="1" applyAlignment="1" applyProtection="1">
      <alignment horizontal="center" vertical="center" wrapText="1"/>
    </xf>
    <xf numFmtId="0" fontId="9" fillId="0" borderId="38" xfId="2" applyFont="1" applyBorder="1" applyAlignment="1" applyProtection="1">
      <alignment horizontal="left" vertical="center" wrapText="1"/>
    </xf>
    <xf numFmtId="0" fontId="9" fillId="0" borderId="38" xfId="2" applyFont="1" applyBorder="1" applyAlignment="1" applyProtection="1">
      <alignment horizontal="center" vertical="center" wrapText="1"/>
    </xf>
    <xf numFmtId="0" fontId="9" fillId="0" borderId="39" xfId="2" applyFont="1" applyBorder="1" applyAlignment="1" applyProtection="1">
      <alignment horizontal="center" vertical="center" wrapText="1"/>
    </xf>
    <xf numFmtId="4" fontId="9" fillId="0" borderId="39" xfId="2" applyNumberFormat="1" applyFont="1" applyFill="1" applyBorder="1" applyAlignment="1" applyProtection="1">
      <alignment horizontal="center" vertical="center" wrapText="1"/>
    </xf>
    <xf numFmtId="0" fontId="4" fillId="5" borderId="3" xfId="2" applyNumberFormat="1" applyFont="1" applyFill="1" applyBorder="1" applyAlignment="1">
      <alignment horizontal="left" vertical="center"/>
    </xf>
    <xf numFmtId="0" fontId="14" fillId="5" borderId="41" xfId="2" applyNumberFormat="1" applyFont="1" applyFill="1" applyBorder="1" applyAlignment="1">
      <alignment horizontal="left" vertical="center"/>
    </xf>
    <xf numFmtId="0" fontId="14" fillId="5" borderId="42" xfId="2" applyNumberFormat="1" applyFont="1" applyFill="1" applyBorder="1" applyAlignment="1">
      <alignment horizontal="left" vertical="center"/>
    </xf>
    <xf numFmtId="0" fontId="9" fillId="5" borderId="42" xfId="2" applyNumberFormat="1" applyFont="1" applyFill="1" applyBorder="1" applyAlignment="1">
      <alignment vertical="center" wrapText="1"/>
    </xf>
    <xf numFmtId="4" fontId="9" fillId="5" borderId="42" xfId="2" applyNumberFormat="1" applyFont="1" applyFill="1" applyBorder="1" applyAlignment="1">
      <alignment vertical="center" wrapText="1"/>
    </xf>
    <xf numFmtId="4" fontId="15" fillId="5" borderId="42" xfId="2" applyNumberFormat="1" applyFont="1" applyFill="1" applyBorder="1" applyAlignment="1">
      <alignment horizontal="center" vertical="center" wrapText="1"/>
    </xf>
    <xf numFmtId="4" fontId="9" fillId="5" borderId="43" xfId="2" applyNumberFormat="1" applyFont="1" applyFill="1" applyBorder="1" applyAlignment="1">
      <alignment vertical="center" wrapText="1"/>
    </xf>
    <xf numFmtId="1" fontId="3" fillId="6" borderId="44" xfId="2" applyNumberFormat="1" applyFont="1" applyFill="1" applyBorder="1" applyAlignment="1">
      <alignment horizontal="right" vertical="center" wrapText="1"/>
    </xf>
    <xf numFmtId="49" fontId="3" fillId="6" borderId="45" xfId="2" applyNumberFormat="1" applyFont="1" applyFill="1" applyBorder="1" applyAlignment="1">
      <alignment horizontal="center" vertical="center" wrapText="1"/>
    </xf>
    <xf numFmtId="49" fontId="9" fillId="0" borderId="45" xfId="2" applyNumberFormat="1" applyFont="1" applyFill="1" applyBorder="1" applyAlignment="1">
      <alignment horizontal="left" vertical="center" wrapText="1"/>
    </xf>
    <xf numFmtId="49" fontId="9" fillId="6" borderId="45" xfId="2" applyNumberFormat="1" applyFont="1" applyFill="1" applyBorder="1" applyAlignment="1">
      <alignment horizontal="center" vertical="center" wrapText="1"/>
    </xf>
    <xf numFmtId="0" fontId="9" fillId="2" borderId="45" xfId="2" applyNumberFormat="1" applyFont="1" applyFill="1" applyBorder="1" applyAlignment="1" applyProtection="1">
      <alignment horizontal="center" vertical="center" wrapText="1"/>
      <protection locked="0"/>
    </xf>
    <xf numFmtId="0" fontId="9" fillId="6" borderId="45" xfId="2" applyNumberFormat="1" applyFont="1" applyFill="1" applyBorder="1" applyAlignment="1">
      <alignment horizontal="center" vertical="center" wrapText="1"/>
    </xf>
    <xf numFmtId="4" fontId="9" fillId="6" borderId="45" xfId="2" applyNumberFormat="1" applyFont="1" applyFill="1" applyBorder="1" applyAlignment="1">
      <alignment horizontal="center" vertical="center" wrapText="1"/>
    </xf>
    <xf numFmtId="4" fontId="15" fillId="2" borderId="45" xfId="2" applyNumberFormat="1" applyFont="1" applyFill="1" applyBorder="1" applyAlignment="1" applyProtection="1">
      <alignment horizontal="center" vertical="center" wrapText="1"/>
      <protection locked="0"/>
    </xf>
    <xf numFmtId="4" fontId="15" fillId="6" borderId="46" xfId="2" applyNumberFormat="1" applyFont="1" applyFill="1" applyBorder="1" applyAlignment="1">
      <alignment vertical="center" wrapText="1"/>
    </xf>
    <xf numFmtId="49" fontId="3" fillId="0" borderId="44" xfId="2" applyNumberFormat="1" applyFont="1" applyBorder="1" applyAlignment="1">
      <alignment horizontal="left" vertical="center" wrapText="1"/>
    </xf>
    <xf numFmtId="49" fontId="9" fillId="0" borderId="44" xfId="2" applyNumberFormat="1" applyFont="1" applyFill="1" applyBorder="1" applyAlignment="1">
      <alignment horizontal="left" vertical="center" wrapText="1"/>
    </xf>
    <xf numFmtId="43" fontId="9" fillId="0" borderId="44" xfId="1" applyNumberFormat="1" applyFont="1" applyBorder="1" applyAlignment="1">
      <alignment horizontal="center" vertical="center" wrapText="1"/>
    </xf>
    <xf numFmtId="0" fontId="9" fillId="2" borderId="44" xfId="2" applyNumberFormat="1" applyFont="1" applyFill="1" applyBorder="1" applyAlignment="1" applyProtection="1">
      <alignment horizontal="center" vertical="center" wrapText="1"/>
      <protection locked="0"/>
    </xf>
    <xf numFmtId="4" fontId="9" fillId="6" borderId="44" xfId="2" applyNumberFormat="1" applyFont="1" applyFill="1" applyBorder="1" applyAlignment="1">
      <alignment horizontal="center" vertical="center" wrapText="1"/>
    </xf>
    <xf numFmtId="4" fontId="15" fillId="2" borderId="44" xfId="2" applyNumberFormat="1" applyFont="1" applyFill="1" applyBorder="1" applyAlignment="1" applyProtection="1">
      <alignment horizontal="center" vertical="center" wrapText="1"/>
      <protection locked="0"/>
    </xf>
    <xf numFmtId="4" fontId="15" fillId="6" borderId="47" xfId="2" applyNumberFormat="1" applyFont="1" applyFill="1" applyBorder="1" applyAlignment="1">
      <alignment vertical="center" wrapText="1"/>
    </xf>
    <xf numFmtId="0" fontId="3" fillId="6" borderId="44" xfId="2" applyNumberFormat="1" applyFont="1" applyFill="1" applyBorder="1" applyAlignment="1">
      <alignment horizontal="right" vertical="center" wrapText="1"/>
    </xf>
    <xf numFmtId="49" fontId="3" fillId="0" borderId="44" xfId="2" applyNumberFormat="1" applyFont="1" applyBorder="1" applyAlignment="1">
      <alignment horizontal="center" vertical="center" wrapText="1"/>
    </xf>
    <xf numFmtId="49" fontId="9" fillId="6" borderId="44" xfId="2" applyNumberFormat="1" applyFont="1" applyFill="1" applyBorder="1" applyAlignment="1">
      <alignment horizontal="center" vertical="center" wrapText="1"/>
    </xf>
    <xf numFmtId="49" fontId="3" fillId="6" borderId="44" xfId="2" applyNumberFormat="1" applyFont="1" applyFill="1" applyBorder="1" applyAlignment="1">
      <alignment horizontal="center" vertical="center" wrapText="1"/>
    </xf>
    <xf numFmtId="1" fontId="3" fillId="6" borderId="48" xfId="2" applyNumberFormat="1" applyFont="1" applyFill="1" applyBorder="1" applyAlignment="1">
      <alignment horizontal="right" vertical="center" wrapText="1"/>
    </xf>
    <xf numFmtId="49" fontId="3" fillId="6" borderId="48" xfId="2" applyNumberFormat="1" applyFont="1" applyFill="1" applyBorder="1" applyAlignment="1">
      <alignment horizontal="center" vertical="center" wrapText="1"/>
    </xf>
    <xf numFmtId="49" fontId="9" fillId="0" borderId="48" xfId="2" applyNumberFormat="1" applyFont="1" applyFill="1" applyBorder="1" applyAlignment="1">
      <alignment horizontal="left" vertical="center" wrapText="1"/>
    </xf>
    <xf numFmtId="49" fontId="9" fillId="6" borderId="48" xfId="2" applyNumberFormat="1" applyFont="1" applyFill="1" applyBorder="1" applyAlignment="1">
      <alignment horizontal="center" vertical="center" wrapText="1"/>
    </xf>
    <xf numFmtId="0" fontId="9" fillId="2" borderId="48" xfId="2" applyNumberFormat="1" applyFont="1" applyFill="1" applyBorder="1" applyAlignment="1" applyProtection="1">
      <alignment horizontal="center" vertical="center" wrapText="1"/>
      <protection locked="0"/>
    </xf>
    <xf numFmtId="4" fontId="9" fillId="6" borderId="48" xfId="2" applyNumberFormat="1" applyFont="1" applyFill="1" applyBorder="1" applyAlignment="1">
      <alignment horizontal="center" vertical="center" wrapText="1"/>
    </xf>
    <xf numFmtId="4" fontId="15" fillId="2" borderId="48" xfId="2" applyNumberFormat="1" applyFont="1" applyFill="1" applyBorder="1" applyAlignment="1" applyProtection="1">
      <alignment horizontal="center" vertical="center" wrapText="1"/>
      <protection locked="0"/>
    </xf>
    <xf numFmtId="4" fontId="15" fillId="6" borderId="49" xfId="2" applyNumberFormat="1" applyFont="1" applyFill="1" applyBorder="1" applyAlignment="1">
      <alignment vertical="center" wrapText="1"/>
    </xf>
    <xf numFmtId="0" fontId="4" fillId="7" borderId="50" xfId="2" applyNumberFormat="1" applyFont="1" applyFill="1" applyBorder="1" applyAlignment="1">
      <alignment horizontal="left" vertical="center" indent="7"/>
    </xf>
    <xf numFmtId="0" fontId="14" fillId="7" borderId="51" xfId="2" applyNumberFormat="1" applyFont="1" applyFill="1" applyBorder="1" applyAlignment="1">
      <alignment horizontal="left" vertical="center"/>
    </xf>
    <xf numFmtId="0" fontId="9" fillId="7" borderId="51" xfId="2" applyNumberFormat="1" applyFont="1" applyFill="1" applyBorder="1" applyAlignment="1">
      <alignment vertical="center" wrapText="1"/>
    </xf>
    <xf numFmtId="4" fontId="9" fillId="7" borderId="51" xfId="2" applyNumberFormat="1" applyFont="1" applyFill="1" applyBorder="1" applyAlignment="1">
      <alignment vertical="center" wrapText="1"/>
    </xf>
    <xf numFmtId="4" fontId="15" fillId="7" borderId="51" xfId="2" applyNumberFormat="1" applyFont="1" applyFill="1" applyBorder="1" applyAlignment="1">
      <alignment horizontal="center" vertical="center" wrapText="1"/>
    </xf>
    <xf numFmtId="4" fontId="9" fillId="7" borderId="52" xfId="2" applyNumberFormat="1" applyFont="1" applyFill="1" applyBorder="1" applyAlignment="1">
      <alignment vertical="center" wrapText="1"/>
    </xf>
    <xf numFmtId="0" fontId="3" fillId="6" borderId="3" xfId="2" applyNumberFormat="1" applyFont="1" applyFill="1" applyBorder="1" applyAlignment="1" applyProtection="1">
      <alignment horizontal="right" vertical="center" wrapText="1"/>
      <protection locked="0"/>
    </xf>
    <xf numFmtId="49" fontId="9" fillId="2" borderId="45" xfId="2" applyNumberFormat="1" applyFont="1" applyFill="1" applyBorder="1" applyAlignment="1" applyProtection="1">
      <alignment horizontal="left" vertical="center" wrapText="1"/>
      <protection locked="0"/>
    </xf>
    <xf numFmtId="43" fontId="9" fillId="2" borderId="45" xfId="1" applyNumberFormat="1" applyFont="1" applyFill="1" applyBorder="1" applyAlignment="1" applyProtection="1">
      <alignment horizontal="center" vertical="center" wrapText="1"/>
      <protection locked="0"/>
    </xf>
    <xf numFmtId="4" fontId="9" fillId="6" borderId="45" xfId="2" applyNumberFormat="1" applyFont="1" applyFill="1" applyBorder="1" applyAlignment="1" applyProtection="1">
      <alignment horizontal="center" vertical="center" wrapText="1"/>
      <protection locked="0"/>
    </xf>
    <xf numFmtId="4" fontId="15" fillId="6" borderId="46" xfId="2" applyNumberFormat="1" applyFont="1" applyFill="1" applyBorder="1" applyAlignment="1" applyProtection="1">
      <alignment vertical="center" wrapText="1"/>
      <protection locked="0"/>
    </xf>
    <xf numFmtId="0" fontId="3" fillId="6" borderId="53" xfId="2" applyNumberFormat="1" applyFont="1" applyFill="1" applyBorder="1" applyAlignment="1" applyProtection="1">
      <alignment horizontal="right" vertical="center" wrapText="1"/>
      <protection locked="0"/>
    </xf>
    <xf numFmtId="49" fontId="9" fillId="2" borderId="44" xfId="2" applyNumberFormat="1" applyFont="1" applyFill="1" applyBorder="1" applyAlignment="1" applyProtection="1">
      <alignment horizontal="left" vertical="center" wrapText="1"/>
      <protection locked="0"/>
    </xf>
    <xf numFmtId="43" fontId="9" fillId="2" borderId="44" xfId="1" applyNumberFormat="1" applyFont="1" applyFill="1" applyBorder="1" applyAlignment="1" applyProtection="1">
      <alignment horizontal="center" vertical="center" wrapText="1"/>
      <protection locked="0"/>
    </xf>
    <xf numFmtId="4" fontId="9" fillId="6" borderId="44" xfId="2" applyNumberFormat="1" applyFont="1" applyFill="1" applyBorder="1" applyAlignment="1" applyProtection="1">
      <alignment horizontal="center" vertical="center" wrapText="1"/>
      <protection locked="0"/>
    </xf>
    <xf numFmtId="4" fontId="15" fillId="6" borderId="47" xfId="2" applyNumberFormat="1" applyFont="1" applyFill="1" applyBorder="1" applyAlignment="1" applyProtection="1">
      <alignment vertical="center" wrapText="1"/>
      <protection locked="0"/>
    </xf>
    <xf numFmtId="49" fontId="9" fillId="2" borderId="48" xfId="2" applyNumberFormat="1" applyFont="1" applyFill="1" applyBorder="1" applyAlignment="1" applyProtection="1">
      <alignment horizontal="left" vertical="center" wrapText="1"/>
      <protection locked="0"/>
    </xf>
    <xf numFmtId="43" fontId="9" fillId="2" borderId="48" xfId="1" applyNumberFormat="1" applyFont="1" applyFill="1" applyBorder="1" applyAlignment="1" applyProtection="1">
      <alignment horizontal="center" vertical="center" wrapText="1"/>
      <protection locked="0"/>
    </xf>
    <xf numFmtId="4" fontId="9" fillId="6" borderId="48" xfId="2" applyNumberFormat="1" applyFont="1" applyFill="1" applyBorder="1" applyAlignment="1" applyProtection="1">
      <alignment horizontal="center" vertical="center" wrapText="1"/>
      <protection locked="0"/>
    </xf>
    <xf numFmtId="4" fontId="15" fillId="6" borderId="49" xfId="2" applyNumberFormat="1" applyFont="1" applyFill="1" applyBorder="1" applyAlignment="1" applyProtection="1">
      <alignment vertical="center" wrapText="1"/>
      <protection locked="0"/>
    </xf>
    <xf numFmtId="0" fontId="14" fillId="5" borderId="54" xfId="2" applyFont="1" applyFill="1" applyBorder="1" applyAlignment="1" applyProtection="1">
      <alignment horizontal="left" vertical="center"/>
    </xf>
    <xf numFmtId="1" fontId="3" fillId="6" borderId="3" xfId="2" applyNumberFormat="1" applyFont="1" applyFill="1" applyBorder="1" applyAlignment="1">
      <alignment horizontal="center" vertical="center" wrapText="1"/>
    </xf>
    <xf numFmtId="0" fontId="3" fillId="6" borderId="45" xfId="2" applyNumberFormat="1" applyFont="1" applyFill="1" applyBorder="1" applyAlignment="1">
      <alignment horizontal="center" vertical="center" wrapText="1"/>
    </xf>
    <xf numFmtId="0" fontId="9" fillId="6" borderId="45" xfId="2" applyNumberFormat="1" applyFont="1" applyFill="1" applyBorder="1" applyAlignment="1">
      <alignment horizontal="left" vertical="center" wrapText="1"/>
    </xf>
    <xf numFmtId="1" fontId="3" fillId="5" borderId="3" xfId="2" applyNumberFormat="1" applyFont="1" applyFill="1" applyBorder="1" applyAlignment="1">
      <alignment horizontal="center" vertical="center" wrapText="1"/>
    </xf>
    <xf numFmtId="0" fontId="3" fillId="5" borderId="4" xfId="2" applyNumberFormat="1" applyFont="1" applyFill="1" applyBorder="1" applyAlignment="1">
      <alignment horizontal="center" vertical="center" wrapText="1"/>
    </xf>
    <xf numFmtId="0" fontId="9" fillId="5" borderId="4" xfId="2" applyNumberFormat="1" applyFont="1" applyFill="1" applyBorder="1" applyAlignment="1">
      <alignment horizontal="left" vertical="center" wrapText="1"/>
    </xf>
    <xf numFmtId="0" fontId="9" fillId="5" borderId="4" xfId="2" applyNumberFormat="1" applyFont="1" applyFill="1" applyBorder="1" applyAlignment="1">
      <alignment horizontal="center" vertical="center" wrapText="1"/>
    </xf>
    <xf numFmtId="4" fontId="9" fillId="5" borderId="4" xfId="2" applyNumberFormat="1" applyFont="1" applyFill="1" applyBorder="1" applyAlignment="1">
      <alignment horizontal="center" vertical="center" wrapText="1"/>
    </xf>
    <xf numFmtId="4" fontId="15" fillId="5" borderId="4" xfId="2" applyNumberFormat="1" applyFont="1" applyFill="1" applyBorder="1" applyAlignment="1">
      <alignment horizontal="center" vertical="center" wrapText="1"/>
    </xf>
    <xf numFmtId="4" fontId="9" fillId="5" borderId="55" xfId="2" applyNumberFormat="1" applyFont="1" applyFill="1" applyBorder="1" applyAlignment="1">
      <alignment vertical="center" wrapText="1"/>
    </xf>
    <xf numFmtId="0" fontId="4" fillId="5" borderId="3" xfId="2" applyFont="1" applyFill="1" applyBorder="1" applyAlignment="1" applyProtection="1">
      <alignment vertical="center"/>
    </xf>
    <xf numFmtId="0" fontId="14" fillId="5" borderId="4" xfId="2" applyFont="1" applyFill="1" applyBorder="1" applyAlignment="1" applyProtection="1">
      <alignment vertical="center"/>
    </xf>
    <xf numFmtId="0" fontId="14" fillId="5" borderId="4" xfId="2" applyFont="1" applyFill="1" applyBorder="1" applyAlignment="1" applyProtection="1">
      <alignment horizontal="center" vertical="center" wrapText="1"/>
    </xf>
    <xf numFmtId="0" fontId="9" fillId="5" borderId="4" xfId="2" applyFont="1" applyFill="1" applyBorder="1" applyAlignment="1" applyProtection="1">
      <alignment vertical="center" wrapText="1"/>
    </xf>
    <xf numFmtId="4" fontId="9" fillId="5" borderId="4" xfId="2" applyNumberFormat="1" applyFont="1" applyFill="1" applyBorder="1" applyAlignment="1" applyProtection="1">
      <alignment vertical="center" wrapText="1"/>
    </xf>
    <xf numFmtId="4" fontId="15" fillId="5" borderId="4" xfId="2" applyNumberFormat="1" applyFont="1" applyFill="1" applyBorder="1" applyAlignment="1" applyProtection="1">
      <alignment horizontal="center" vertical="center" wrapText="1"/>
    </xf>
    <xf numFmtId="4" fontId="9" fillId="5" borderId="55" xfId="2" applyNumberFormat="1" applyFont="1" applyFill="1" applyBorder="1" applyAlignment="1" applyProtection="1">
      <alignment vertical="center" wrapText="1"/>
    </xf>
    <xf numFmtId="1" fontId="3" fillId="6" borderId="45" xfId="2" applyNumberFormat="1" applyFont="1" applyFill="1" applyBorder="1" applyAlignment="1" applyProtection="1">
      <alignment horizontal="right" vertical="center" wrapText="1"/>
      <protection locked="0"/>
    </xf>
    <xf numFmtId="0" fontId="3" fillId="6" borderId="44" xfId="2" applyNumberFormat="1" applyFont="1" applyFill="1" applyBorder="1" applyAlignment="1" applyProtection="1">
      <alignment horizontal="right" vertical="center" wrapText="1"/>
      <protection locked="0"/>
    </xf>
    <xf numFmtId="1" fontId="3" fillId="6" borderId="44" xfId="2" applyNumberFormat="1" applyFont="1" applyFill="1" applyBorder="1" applyAlignment="1" applyProtection="1">
      <alignment horizontal="right" vertical="center" wrapText="1"/>
      <protection locked="0"/>
    </xf>
    <xf numFmtId="0" fontId="14" fillId="5" borderId="41" xfId="2" applyNumberFormat="1" applyFont="1" applyFill="1" applyBorder="1" applyAlignment="1">
      <alignment horizontal="center" vertical="center" wrapText="1"/>
    </xf>
    <xf numFmtId="0" fontId="9" fillId="5" borderId="42" xfId="2" applyNumberFormat="1" applyFont="1" applyFill="1" applyBorder="1" applyAlignment="1">
      <alignment horizontal="center" vertical="center" wrapText="1"/>
    </xf>
    <xf numFmtId="4" fontId="9" fillId="5" borderId="42" xfId="2" applyNumberFormat="1" applyFont="1" applyFill="1" applyBorder="1" applyAlignment="1">
      <alignment horizontal="center" vertical="center" wrapText="1"/>
    </xf>
    <xf numFmtId="4" fontId="15" fillId="5" borderId="42" xfId="1" applyNumberFormat="1" applyFont="1" applyFill="1" applyBorder="1" applyAlignment="1">
      <alignment horizontal="center" vertical="center" wrapText="1"/>
    </xf>
    <xf numFmtId="4" fontId="15" fillId="5" borderId="43" xfId="2" applyNumberFormat="1" applyFont="1" applyFill="1" applyBorder="1" applyAlignment="1">
      <alignment vertical="center" wrapText="1"/>
    </xf>
    <xf numFmtId="0" fontId="4" fillId="5" borderId="41" xfId="2" applyNumberFormat="1" applyFont="1" applyFill="1" applyBorder="1" applyAlignment="1">
      <alignment horizontal="center" vertical="center" wrapText="1"/>
    </xf>
    <xf numFmtId="1" fontId="3" fillId="6" borderId="3" xfId="2" applyNumberFormat="1" applyFont="1" applyFill="1" applyBorder="1" applyAlignment="1" applyProtection="1">
      <alignment horizontal="right" vertical="center" wrapText="1"/>
      <protection locked="0"/>
    </xf>
    <xf numFmtId="1" fontId="3" fillId="6" borderId="53" xfId="2" applyNumberFormat="1" applyFont="1" applyFill="1" applyBorder="1" applyAlignment="1" applyProtection="1">
      <alignment horizontal="right" vertical="center" wrapText="1"/>
      <protection locked="0"/>
    </xf>
    <xf numFmtId="0" fontId="3" fillId="0" borderId="8" xfId="2" applyFont="1" applyBorder="1" applyAlignment="1" applyProtection="1">
      <alignment horizontal="center" vertical="center" wrapText="1"/>
    </xf>
    <xf numFmtId="0" fontId="3" fillId="0" borderId="9" xfId="2" applyFont="1" applyBorder="1" applyAlignment="1" applyProtection="1">
      <alignment horizontal="center" vertical="center" wrapText="1"/>
    </xf>
    <xf numFmtId="0" fontId="9" fillId="0" borderId="9" xfId="2" applyFont="1" applyBorder="1" applyAlignment="1" applyProtection="1">
      <alignment horizontal="left" vertical="center" wrapText="1"/>
    </xf>
    <xf numFmtId="0" fontId="9" fillId="0" borderId="9" xfId="2" applyFont="1" applyBorder="1" applyAlignment="1" applyProtection="1">
      <alignment vertical="center" wrapText="1"/>
    </xf>
    <xf numFmtId="4" fontId="9" fillId="0" borderId="9" xfId="2" applyNumberFormat="1" applyFont="1" applyFill="1" applyBorder="1" applyAlignment="1" applyProtection="1">
      <alignment vertical="center" wrapText="1"/>
    </xf>
    <xf numFmtId="4" fontId="15" fillId="0" borderId="9" xfId="1" applyNumberFormat="1" applyFont="1" applyBorder="1" applyAlignment="1" applyProtection="1">
      <alignment horizontal="center" vertical="center" wrapText="1"/>
    </xf>
    <xf numFmtId="4" fontId="9" fillId="0" borderId="56" xfId="2" applyNumberFormat="1" applyFont="1" applyBorder="1" applyAlignment="1" applyProtection="1">
      <alignment vertical="center" wrapText="1"/>
    </xf>
    <xf numFmtId="0" fontId="14" fillId="5" borderId="9" xfId="2" applyFont="1" applyFill="1" applyBorder="1" applyAlignment="1" applyProtection="1">
      <alignment vertical="center" wrapText="1"/>
    </xf>
    <xf numFmtId="0" fontId="9" fillId="5" borderId="9" xfId="2" applyFont="1" applyFill="1" applyBorder="1" applyAlignment="1" applyProtection="1">
      <alignment vertical="center" wrapText="1"/>
    </xf>
    <xf numFmtId="4" fontId="9" fillId="5" borderId="9" xfId="2" applyNumberFormat="1" applyFont="1" applyFill="1" applyBorder="1" applyAlignment="1" applyProtection="1">
      <alignment vertical="center" wrapText="1"/>
    </xf>
    <xf numFmtId="0" fontId="14" fillId="5" borderId="7" xfId="2" applyFont="1" applyFill="1" applyBorder="1" applyAlignment="1" applyProtection="1">
      <alignment vertical="center" wrapText="1"/>
    </xf>
    <xf numFmtId="0" fontId="14" fillId="5" borderId="7" xfId="2" applyFont="1" applyFill="1" applyBorder="1" applyAlignment="1" applyProtection="1">
      <alignment vertical="center" wrapText="1"/>
      <protection locked="0"/>
    </xf>
    <xf numFmtId="4" fontId="14" fillId="5" borderId="7" xfId="2" applyNumberFormat="1" applyFont="1" applyFill="1" applyBorder="1" applyAlignment="1" applyProtection="1">
      <alignment vertical="center" wrapText="1"/>
      <protection locked="0"/>
    </xf>
    <xf numFmtId="0" fontId="9" fillId="5" borderId="6" xfId="2" applyFont="1" applyFill="1" applyBorder="1" applyAlignment="1" applyProtection="1">
      <alignment vertical="center" wrapText="1"/>
    </xf>
    <xf numFmtId="0" fontId="3" fillId="0" borderId="0" xfId="2" applyFont="1" applyAlignment="1" applyProtection="1">
      <alignment horizontal="right" vertical="center" wrapText="1"/>
    </xf>
    <xf numFmtId="0" fontId="18" fillId="0" borderId="0" xfId="2" applyFont="1" applyBorder="1" applyAlignment="1" applyProtection="1">
      <alignment horizontal="left" vertical="center"/>
    </xf>
    <xf numFmtId="0" fontId="9" fillId="0" borderId="0" xfId="2" applyFont="1" applyFill="1" applyAlignment="1" applyProtection="1">
      <alignment vertical="center" wrapText="1"/>
    </xf>
    <xf numFmtId="0" fontId="19" fillId="0" borderId="0" xfId="2" applyFont="1" applyBorder="1" applyAlignment="1" applyProtection="1">
      <alignment vertical="center" wrapText="1"/>
    </xf>
    <xf numFmtId="0" fontId="20" fillId="0" borderId="0" xfId="2" applyFont="1" applyBorder="1" applyAlignment="1" applyProtection="1">
      <alignment vertical="center" wrapText="1"/>
    </xf>
    <xf numFmtId="4" fontId="20" fillId="0" borderId="0" xfId="2" applyNumberFormat="1" applyFont="1" applyFill="1" applyBorder="1" applyAlignment="1" applyProtection="1">
      <alignment vertical="center" wrapText="1"/>
    </xf>
    <xf numFmtId="4" fontId="15" fillId="0" borderId="0" xfId="2" applyNumberFormat="1" applyFont="1" applyBorder="1" applyAlignment="1" applyProtection="1">
      <alignment horizontal="center" vertical="center" wrapText="1"/>
    </xf>
    <xf numFmtId="4" fontId="20" fillId="0" borderId="0" xfId="2" applyNumberFormat="1" applyFont="1" applyBorder="1" applyAlignment="1" applyProtection="1">
      <alignment vertical="center" wrapText="1"/>
    </xf>
    <xf numFmtId="0" fontId="18" fillId="0" borderId="0" xfId="2" applyFont="1" applyBorder="1" applyAlignment="1" applyProtection="1">
      <alignment horizontal="left" vertical="center" wrapText="1"/>
    </xf>
    <xf numFmtId="0" fontId="15" fillId="0" borderId="0" xfId="2" applyFont="1" applyBorder="1" applyAlignment="1" applyProtection="1">
      <alignment horizontal="center" vertical="center" wrapText="1"/>
    </xf>
    <xf numFmtId="0" fontId="15" fillId="0" borderId="0" xfId="2" applyFont="1" applyBorder="1" applyAlignment="1" applyProtection="1">
      <alignment horizontal="left" vertical="center" wrapText="1"/>
    </xf>
    <xf numFmtId="0" fontId="9" fillId="0" borderId="0" xfId="2" applyFont="1" applyBorder="1" applyAlignment="1" applyProtection="1">
      <alignment horizontal="center" vertical="center" wrapText="1"/>
    </xf>
    <xf numFmtId="43" fontId="9" fillId="0" borderId="0" xfId="1" applyFont="1" applyFill="1" applyBorder="1" applyAlignment="1" applyProtection="1">
      <alignment horizontal="center" vertical="center" wrapText="1"/>
    </xf>
    <xf numFmtId="4" fontId="9" fillId="0" borderId="0" xfId="2" applyNumberFormat="1" applyFont="1" applyFill="1" applyBorder="1" applyAlignment="1" applyProtection="1">
      <alignment horizontal="center" vertical="center" wrapText="1"/>
    </xf>
    <xf numFmtId="4" fontId="9" fillId="0" borderId="0" xfId="2" applyNumberFormat="1" applyFont="1" applyFill="1" applyBorder="1" applyAlignment="1" applyProtection="1">
      <alignment vertical="center" wrapText="1"/>
    </xf>
    <xf numFmtId="164" fontId="8" fillId="0" borderId="0" xfId="1" applyNumberFormat="1" applyFont="1" applyBorder="1" applyAlignment="1" applyProtection="1">
      <alignment horizontal="right" vertical="center" wrapText="1"/>
    </xf>
    <xf numFmtId="4" fontId="8" fillId="0" borderId="0" xfId="1" applyNumberFormat="1" applyFont="1" applyBorder="1" applyAlignment="1" applyProtection="1">
      <alignment horizontal="right" vertical="center" wrapText="1"/>
    </xf>
    <xf numFmtId="0" fontId="3" fillId="0" borderId="0" xfId="2" applyFont="1" applyAlignment="1" applyProtection="1">
      <alignment horizontal="center" vertical="center" wrapText="1"/>
    </xf>
    <xf numFmtId="0" fontId="13" fillId="0" borderId="0" xfId="2" applyFont="1" applyAlignment="1" applyProtection="1">
      <alignment horizontal="left" vertical="center" indent="6"/>
    </xf>
    <xf numFmtId="0" fontId="9" fillId="0" borderId="0" xfId="2" applyFont="1" applyAlignment="1" applyProtection="1">
      <alignment vertical="center" wrapText="1"/>
    </xf>
    <xf numFmtId="0" fontId="9" fillId="0" borderId="0" xfId="2" applyFont="1" applyBorder="1" applyAlignment="1" applyProtection="1">
      <alignment vertical="center" wrapText="1"/>
    </xf>
    <xf numFmtId="4" fontId="9" fillId="0" borderId="0" xfId="2" applyNumberFormat="1" applyFont="1" applyAlignment="1" applyProtection="1">
      <alignment vertical="center" wrapText="1"/>
    </xf>
    <xf numFmtId="0" fontId="13" fillId="0" borderId="0" xfId="2" applyFont="1" applyAlignment="1" applyProtection="1">
      <alignment horizontal="left" vertical="center" indent="3"/>
    </xf>
    <xf numFmtId="4" fontId="9" fillId="0" borderId="0" xfId="2" applyNumberFormat="1" applyFont="1" applyFill="1" applyAlignment="1" applyProtection="1">
      <alignment vertical="center" wrapText="1"/>
    </xf>
    <xf numFmtId="4" fontId="9" fillId="0" borderId="0" xfId="2" applyNumberFormat="1" applyFont="1" applyBorder="1" applyAlignment="1" applyProtection="1">
      <alignment vertical="center" wrapText="1"/>
    </xf>
    <xf numFmtId="0" fontId="9" fillId="0" borderId="0" xfId="2" applyFont="1" applyAlignment="1" applyProtection="1">
      <alignment horizontal="left" vertical="center" wrapText="1"/>
    </xf>
    <xf numFmtId="0" fontId="15" fillId="0" borderId="0" xfId="2" applyFont="1" applyBorder="1" applyAlignment="1" applyProtection="1">
      <alignment vertical="center" wrapText="1"/>
    </xf>
    <xf numFmtId="0" fontId="15" fillId="0" borderId="0" xfId="2" applyFont="1" applyAlignment="1" applyProtection="1">
      <alignment horizontal="center" vertical="center" wrapText="1"/>
    </xf>
    <xf numFmtId="0" fontId="15" fillId="0" borderId="0" xfId="2" applyFont="1" applyFill="1" applyAlignment="1" applyProtection="1">
      <alignment vertical="center" wrapText="1"/>
    </xf>
    <xf numFmtId="4" fontId="15" fillId="0" borderId="0" xfId="2" applyNumberFormat="1" applyFont="1" applyFill="1" applyBorder="1" applyAlignment="1" applyProtection="1">
      <alignment vertical="center" wrapText="1"/>
    </xf>
    <xf numFmtId="0" fontId="13" fillId="0" borderId="0" xfId="2" applyFont="1" applyBorder="1" applyAlignment="1" applyProtection="1">
      <alignment horizontal="center" vertical="center" wrapText="1"/>
    </xf>
    <xf numFmtId="0" fontId="4" fillId="8" borderId="0" xfId="2" applyFont="1" applyFill="1" applyAlignment="1" applyProtection="1">
      <alignment horizontal="left" vertical="center" wrapText="1"/>
    </xf>
    <xf numFmtId="0" fontId="0" fillId="8" borderId="0" xfId="0" applyFill="1"/>
    <xf numFmtId="0" fontId="13" fillId="8" borderId="10" xfId="2" applyFont="1" applyFill="1" applyBorder="1" applyAlignment="1" applyProtection="1">
      <alignment horizontal="center" vertical="center" wrapText="1"/>
    </xf>
    <xf numFmtId="0" fontId="9" fillId="8" borderId="7" xfId="2" applyFont="1" applyFill="1" applyBorder="1" applyAlignment="1" applyProtection="1">
      <alignment vertical="center" wrapText="1"/>
    </xf>
    <xf numFmtId="1" fontId="9" fillId="8" borderId="13" xfId="2" applyNumberFormat="1" applyFont="1" applyFill="1" applyBorder="1" applyAlignment="1" applyProtection="1">
      <alignment horizontal="center" vertical="center" wrapText="1"/>
    </xf>
    <xf numFmtId="1" fontId="9" fillId="8" borderId="17" xfId="2" applyNumberFormat="1" applyFont="1" applyFill="1" applyBorder="1" applyAlignment="1" applyProtection="1">
      <alignment horizontal="center" vertical="center" wrapText="1"/>
    </xf>
    <xf numFmtId="1" fontId="8" fillId="8" borderId="17" xfId="2" applyNumberFormat="1" applyFont="1" applyFill="1" applyBorder="1" applyAlignment="1" applyProtection="1">
      <alignment horizontal="center" vertical="center" wrapText="1"/>
    </xf>
    <xf numFmtId="1" fontId="9" fillId="8" borderId="34" xfId="2" applyNumberFormat="1" applyFont="1" applyFill="1" applyBorder="1" applyAlignment="1" applyProtection="1">
      <alignment horizontal="center" vertical="center" wrapText="1"/>
    </xf>
    <xf numFmtId="1" fontId="9" fillId="8" borderId="24" xfId="2" applyNumberFormat="1" applyFont="1" applyFill="1" applyBorder="1" applyAlignment="1" applyProtection="1">
      <alignment horizontal="center" vertical="center" wrapText="1"/>
    </xf>
    <xf numFmtId="0" fontId="9" fillId="8" borderId="39" xfId="2" applyFont="1" applyFill="1" applyBorder="1" applyAlignment="1" applyProtection="1">
      <alignment horizontal="center" vertical="center" wrapText="1"/>
    </xf>
    <xf numFmtId="0" fontId="9" fillId="8" borderId="42" xfId="2" applyNumberFormat="1" applyFont="1" applyFill="1" applyBorder="1" applyAlignment="1">
      <alignment vertical="center" wrapText="1"/>
    </xf>
    <xf numFmtId="0" fontId="9" fillId="8" borderId="45" xfId="2" applyNumberFormat="1" applyFont="1" applyFill="1" applyBorder="1" applyAlignment="1">
      <alignment horizontal="center" vertical="center" wrapText="1"/>
    </xf>
    <xf numFmtId="0" fontId="9" fillId="8" borderId="44" xfId="2" applyNumberFormat="1" applyFont="1" applyFill="1" applyBorder="1" applyAlignment="1">
      <alignment horizontal="center" vertical="center" wrapText="1"/>
    </xf>
    <xf numFmtId="0" fontId="9" fillId="8" borderId="48" xfId="2" applyNumberFormat="1" applyFont="1" applyFill="1" applyBorder="1" applyAlignment="1">
      <alignment horizontal="center" vertical="center" wrapText="1"/>
    </xf>
    <xf numFmtId="0" fontId="9" fillId="8" borderId="51" xfId="2" applyNumberFormat="1" applyFont="1" applyFill="1" applyBorder="1" applyAlignment="1">
      <alignment vertical="center" wrapText="1"/>
    </xf>
    <xf numFmtId="0" fontId="9" fillId="8" borderId="45" xfId="2" applyNumberFormat="1" applyFont="1" applyFill="1" applyBorder="1" applyAlignment="1" applyProtection="1">
      <alignment horizontal="center" vertical="center" wrapText="1"/>
      <protection locked="0"/>
    </xf>
    <xf numFmtId="0" fontId="9" fillId="8" borderId="44" xfId="2" applyNumberFormat="1" applyFont="1" applyFill="1" applyBorder="1" applyAlignment="1" applyProtection="1">
      <alignment horizontal="center" vertical="center" wrapText="1"/>
      <protection locked="0"/>
    </xf>
    <xf numFmtId="0" fontId="9" fillId="8" borderId="48" xfId="2" applyNumberFormat="1" applyFont="1" applyFill="1" applyBorder="1" applyAlignment="1" applyProtection="1">
      <alignment horizontal="center" vertical="center" wrapText="1"/>
      <protection locked="0"/>
    </xf>
    <xf numFmtId="0" fontId="9" fillId="8" borderId="4" xfId="2" applyNumberFormat="1" applyFont="1" applyFill="1" applyBorder="1" applyAlignment="1">
      <alignment horizontal="center" vertical="center" wrapText="1"/>
    </xf>
    <xf numFmtId="0" fontId="9" fillId="8" borderId="4" xfId="2" applyFont="1" applyFill="1" applyBorder="1" applyAlignment="1" applyProtection="1">
      <alignment vertical="center" wrapText="1"/>
    </xf>
    <xf numFmtId="0" fontId="9" fillId="8" borderId="42" xfId="2" applyNumberFormat="1" applyFont="1" applyFill="1" applyBorder="1" applyAlignment="1">
      <alignment horizontal="center" vertical="center" wrapText="1"/>
    </xf>
    <xf numFmtId="0" fontId="9" fillId="8" borderId="9" xfId="2" applyFont="1" applyFill="1" applyBorder="1" applyAlignment="1" applyProtection="1">
      <alignment vertical="center" wrapText="1"/>
    </xf>
    <xf numFmtId="0" fontId="14" fillId="8" borderId="7" xfId="2" applyFont="1" applyFill="1" applyBorder="1" applyAlignment="1" applyProtection="1">
      <alignment vertical="center" wrapText="1"/>
      <protection locked="0"/>
    </xf>
    <xf numFmtId="0" fontId="20" fillId="8" borderId="0" xfId="2" applyFont="1" applyFill="1" applyBorder="1" applyAlignment="1" applyProtection="1">
      <alignment vertical="center" wrapText="1"/>
    </xf>
    <xf numFmtId="43" fontId="9" fillId="8" borderId="0" xfId="1" applyFont="1" applyFill="1" applyBorder="1" applyAlignment="1" applyProtection="1">
      <alignment horizontal="center" vertical="center" wrapText="1"/>
    </xf>
    <xf numFmtId="4" fontId="13" fillId="8" borderId="0" xfId="2" applyNumberFormat="1" applyFont="1" applyFill="1" applyAlignment="1" applyProtection="1">
      <alignment horizontal="left" vertical="center" indent="2"/>
    </xf>
    <xf numFmtId="0" fontId="9" fillId="8" borderId="0" xfId="2" applyFont="1" applyFill="1" applyAlignment="1" applyProtection="1">
      <alignment vertical="center" wrapText="1"/>
    </xf>
    <xf numFmtId="0" fontId="15" fillId="8" borderId="0" xfId="2" applyFont="1" applyFill="1" applyAlignment="1" applyProtection="1">
      <alignment vertical="center" wrapText="1"/>
    </xf>
    <xf numFmtId="0" fontId="8" fillId="8" borderId="0" xfId="2" applyFont="1" applyFill="1" applyBorder="1" applyAlignment="1" applyProtection="1">
      <alignment vertical="top"/>
      <protection locked="0"/>
    </xf>
    <xf numFmtId="0" fontId="8" fillId="8" borderId="0" xfId="2" applyFont="1" applyFill="1" applyBorder="1" applyAlignment="1" applyProtection="1">
      <alignment vertical="center"/>
    </xf>
    <xf numFmtId="0" fontId="8" fillId="8" borderId="0" xfId="2" applyFont="1" applyFill="1" applyAlignment="1" applyProtection="1">
      <alignment vertical="center"/>
    </xf>
    <xf numFmtId="0" fontId="9" fillId="8" borderId="13" xfId="2" applyFont="1" applyFill="1" applyBorder="1" applyAlignment="1" applyProtection="1">
      <alignment horizontal="center" vertical="center" wrapText="1"/>
    </xf>
    <xf numFmtId="0" fontId="9" fillId="8" borderId="17" xfId="2" applyFont="1" applyFill="1" applyBorder="1" applyAlignment="1" applyProtection="1">
      <alignment horizontal="center" vertical="center" wrapText="1"/>
    </xf>
    <xf numFmtId="0" fontId="9" fillId="8" borderId="34" xfId="2" applyFont="1" applyFill="1" applyBorder="1" applyAlignment="1" applyProtection="1">
      <alignment horizontal="center" vertical="center" wrapText="1"/>
    </xf>
    <xf numFmtId="0" fontId="9" fillId="8" borderId="24" xfId="2" applyFont="1" applyFill="1" applyBorder="1" applyAlignment="1" applyProtection="1">
      <alignment horizontal="center" vertical="center" wrapText="1"/>
    </xf>
    <xf numFmtId="0" fontId="0" fillId="8" borderId="0" xfId="0" applyFill="1" applyBorder="1"/>
    <xf numFmtId="0" fontId="8" fillId="8" borderId="0" xfId="2" applyFont="1" applyFill="1" applyAlignment="1" applyProtection="1">
      <alignment horizontal="left" vertical="center" indent="1"/>
    </xf>
    <xf numFmtId="0" fontId="13" fillId="0" borderId="0" xfId="2" applyFont="1" applyBorder="1" applyAlignment="1" applyProtection="1">
      <alignment horizontal="center" vertical="center" wrapText="1"/>
    </xf>
    <xf numFmtId="0" fontId="13" fillId="0" borderId="0" xfId="2" applyFont="1" applyAlignment="1" applyProtection="1">
      <alignment horizontal="center" vertical="center" wrapText="1"/>
    </xf>
    <xf numFmtId="0" fontId="13" fillId="0" borderId="4" xfId="2" applyFont="1" applyBorder="1" applyAlignment="1" applyProtection="1">
      <alignment horizontal="center" vertical="center" wrapText="1"/>
    </xf>
    <xf numFmtId="43" fontId="9" fillId="0" borderId="8" xfId="1" applyFont="1" applyFill="1" applyBorder="1" applyAlignment="1" applyProtection="1">
      <alignment horizontal="center" vertical="center" wrapText="1"/>
    </xf>
    <xf numFmtId="43" fontId="9" fillId="0" borderId="56" xfId="1" applyFont="1" applyFill="1" applyBorder="1" applyAlignment="1" applyProtection="1">
      <alignment horizontal="center" vertical="center" wrapText="1"/>
    </xf>
    <xf numFmtId="164" fontId="17" fillId="0" borderId="6" xfId="1" applyNumberFormat="1" applyFont="1" applyBorder="1" applyAlignment="1" applyProtection="1">
      <alignment horizontal="right" vertical="center" wrapText="1"/>
    </xf>
    <xf numFmtId="164" fontId="17" fillId="0" borderId="7" xfId="1" applyNumberFormat="1" applyFont="1" applyBorder="1" applyAlignment="1" applyProtection="1">
      <alignment horizontal="right" vertical="center" wrapText="1"/>
    </xf>
    <xf numFmtId="164" fontId="17" fillId="0" borderId="11" xfId="1" applyNumberFormat="1" applyFont="1" applyBorder="1" applyAlignment="1" applyProtection="1">
      <alignment horizontal="right" vertical="center" wrapText="1"/>
    </xf>
    <xf numFmtId="0" fontId="14" fillId="0" borderId="0" xfId="2" applyFont="1" applyBorder="1" applyAlignment="1" applyProtection="1">
      <alignment horizontal="left" vertical="center" wrapText="1"/>
    </xf>
    <xf numFmtId="0" fontId="17" fillId="0" borderId="9" xfId="2" applyFont="1" applyBorder="1" applyAlignment="1" applyProtection="1">
      <alignment horizontal="center" vertical="center" wrapText="1"/>
      <protection locked="0"/>
    </xf>
    <xf numFmtId="43" fontId="9" fillId="0" borderId="3" xfId="1" applyFont="1" applyFill="1" applyBorder="1" applyAlignment="1" applyProtection="1">
      <alignment horizontal="center" vertical="center" wrapText="1"/>
    </xf>
    <xf numFmtId="43" fontId="9" fillId="0" borderId="55" xfId="1" applyFont="1" applyFill="1" applyBorder="1" applyAlignment="1" applyProtection="1">
      <alignment horizontal="center" vertical="center" wrapText="1"/>
    </xf>
    <xf numFmtId="0" fontId="9" fillId="0" borderId="57" xfId="2" applyFont="1" applyBorder="1" applyAlignment="1" applyProtection="1">
      <alignment horizontal="center" vertical="center" wrapText="1"/>
    </xf>
    <xf numFmtId="0" fontId="9" fillId="0" borderId="58" xfId="2" applyFont="1" applyBorder="1" applyAlignment="1" applyProtection="1">
      <alignment horizontal="center" vertical="center" wrapText="1"/>
    </xf>
    <xf numFmtId="0" fontId="9" fillId="0" borderId="59" xfId="2" applyFont="1" applyBorder="1" applyAlignment="1" applyProtection="1">
      <alignment horizontal="center" vertical="center" wrapText="1"/>
    </xf>
    <xf numFmtId="0" fontId="9" fillId="0" borderId="60" xfId="2" applyFont="1" applyBorder="1" applyAlignment="1" applyProtection="1">
      <alignment horizontal="center" vertical="center" wrapText="1"/>
    </xf>
    <xf numFmtId="0" fontId="9" fillId="0" borderId="61" xfId="2" applyFont="1" applyBorder="1" applyAlignment="1" applyProtection="1">
      <alignment horizontal="center" vertical="center" wrapText="1"/>
    </xf>
    <xf numFmtId="0" fontId="9" fillId="0" borderId="62" xfId="2" applyFont="1" applyBorder="1" applyAlignment="1" applyProtection="1">
      <alignment horizontal="center" vertical="center" wrapText="1"/>
    </xf>
    <xf numFmtId="0" fontId="9" fillId="0" borderId="65" xfId="2" applyFont="1" applyBorder="1" applyAlignment="1" applyProtection="1">
      <alignment horizontal="center" vertical="center" wrapText="1"/>
    </xf>
    <xf numFmtId="0" fontId="9" fillId="0" borderId="66" xfId="2" applyFont="1" applyBorder="1" applyAlignment="1" applyProtection="1">
      <alignment horizontal="center" vertical="center" wrapText="1"/>
    </xf>
    <xf numFmtId="0" fontId="9" fillId="0" borderId="67" xfId="2" applyFont="1" applyBorder="1" applyAlignment="1" applyProtection="1">
      <alignment horizontal="center" vertical="center" wrapText="1"/>
    </xf>
    <xf numFmtId="0" fontId="15" fillId="0" borderId="6" xfId="2" applyFont="1" applyBorder="1" applyAlignment="1" applyProtection="1">
      <alignment horizontal="left" vertical="center" wrapText="1"/>
    </xf>
    <xf numFmtId="0" fontId="15" fillId="0" borderId="7" xfId="2" applyFont="1" applyBorder="1" applyAlignment="1" applyProtection="1">
      <alignment horizontal="left" vertical="center" wrapText="1"/>
    </xf>
    <xf numFmtId="0" fontId="15" fillId="0" borderId="11" xfId="2" applyFont="1" applyBorder="1" applyAlignment="1" applyProtection="1">
      <alignment horizontal="left" vertical="center" wrapText="1"/>
    </xf>
    <xf numFmtId="43" fontId="9" fillId="0" borderId="6" xfId="1" applyFont="1" applyFill="1" applyBorder="1" applyAlignment="1" applyProtection="1">
      <alignment horizontal="center" vertical="center" wrapText="1"/>
    </xf>
    <xf numFmtId="43" fontId="9" fillId="0" borderId="11" xfId="1" applyFont="1" applyFill="1" applyBorder="1" applyAlignment="1" applyProtection="1">
      <alignment horizontal="center" vertical="center" wrapText="1"/>
    </xf>
    <xf numFmtId="164" fontId="17" fillId="0" borderId="63" xfId="1" applyNumberFormat="1" applyFont="1" applyBorder="1" applyAlignment="1" applyProtection="1">
      <alignment horizontal="right" vertical="center" wrapText="1"/>
    </xf>
    <xf numFmtId="164" fontId="17" fillId="0" borderId="0" xfId="1" applyNumberFormat="1" applyFont="1" applyBorder="1" applyAlignment="1" applyProtection="1">
      <alignment horizontal="right" vertical="center" wrapText="1"/>
    </xf>
    <xf numFmtId="164" fontId="17" fillId="0" borderId="64" xfId="1" applyNumberFormat="1" applyFont="1" applyBorder="1" applyAlignment="1" applyProtection="1">
      <alignment horizontal="right" vertical="center" wrapText="1"/>
    </xf>
    <xf numFmtId="43" fontId="9" fillId="0" borderId="57" xfId="1" applyFont="1" applyFill="1" applyBorder="1" applyAlignment="1" applyProtection="1">
      <alignment horizontal="center" vertical="center" wrapText="1"/>
    </xf>
    <xf numFmtId="43" fontId="9" fillId="0" borderId="58" xfId="1" applyFont="1" applyFill="1" applyBorder="1" applyAlignment="1" applyProtection="1">
      <alignment horizontal="center" vertical="center" wrapText="1"/>
    </xf>
    <xf numFmtId="43" fontId="9" fillId="0" borderId="59" xfId="1" applyFont="1" applyFill="1" applyBorder="1" applyAlignment="1" applyProtection="1">
      <alignment horizontal="center" vertical="center" wrapText="1"/>
    </xf>
    <xf numFmtId="43" fontId="9" fillId="0" borderId="60" xfId="1" applyFont="1" applyFill="1" applyBorder="1" applyAlignment="1" applyProtection="1">
      <alignment horizontal="center" vertical="center" wrapText="1"/>
    </xf>
    <xf numFmtId="43" fontId="9" fillId="0" borderId="61" xfId="1" applyFont="1" applyFill="1" applyBorder="1" applyAlignment="1" applyProtection="1">
      <alignment horizontal="center" vertical="center" wrapText="1"/>
    </xf>
    <xf numFmtId="43" fontId="9" fillId="0" borderId="62" xfId="1" applyFont="1" applyFill="1" applyBorder="1" applyAlignment="1" applyProtection="1">
      <alignment horizontal="center" vertical="center" wrapText="1"/>
    </xf>
    <xf numFmtId="43" fontId="9" fillId="0" borderId="65" xfId="1" applyFont="1" applyFill="1" applyBorder="1" applyAlignment="1" applyProtection="1">
      <alignment horizontal="center" vertical="center" wrapText="1"/>
    </xf>
    <xf numFmtId="43" fontId="9" fillId="0" borderId="66" xfId="1" applyFont="1" applyFill="1" applyBorder="1" applyAlignment="1" applyProtection="1">
      <alignment horizontal="center" vertical="center" wrapText="1"/>
    </xf>
    <xf numFmtId="43" fontId="9" fillId="0" borderId="67" xfId="1" applyFont="1" applyFill="1" applyBorder="1" applyAlignment="1" applyProtection="1">
      <alignment horizontal="center" vertical="center" wrapText="1"/>
    </xf>
    <xf numFmtId="0" fontId="4" fillId="5" borderId="6" xfId="2" applyNumberFormat="1" applyFont="1" applyFill="1" applyBorder="1" applyAlignment="1" applyProtection="1">
      <alignment horizontal="left" vertical="center" wrapText="1"/>
    </xf>
    <xf numFmtId="0" fontId="4" fillId="5" borderId="7" xfId="2" applyNumberFormat="1" applyFont="1" applyFill="1" applyBorder="1" applyAlignment="1" applyProtection="1">
      <alignment horizontal="left" vertical="center" wrapText="1"/>
    </xf>
    <xf numFmtId="0" fontId="4" fillId="5" borderId="11" xfId="2" applyNumberFormat="1" applyFont="1" applyFill="1" applyBorder="1" applyAlignment="1" applyProtection="1">
      <alignment horizontal="left" vertical="center" wrapText="1"/>
    </xf>
    <xf numFmtId="164" fontId="5" fillId="5" borderId="6" xfId="2" applyNumberFormat="1" applyFont="1" applyFill="1" applyBorder="1" applyAlignment="1" applyProtection="1">
      <alignment horizontal="left" vertical="center" wrapText="1"/>
    </xf>
    <xf numFmtId="164" fontId="5" fillId="5" borderId="7" xfId="2" applyNumberFormat="1" applyFont="1" applyFill="1" applyBorder="1" applyAlignment="1" applyProtection="1">
      <alignment horizontal="left" vertical="center" wrapText="1"/>
    </xf>
    <xf numFmtId="164" fontId="5" fillId="5" borderId="11" xfId="2" applyNumberFormat="1" applyFont="1" applyFill="1" applyBorder="1" applyAlignment="1" applyProtection="1">
      <alignment horizontal="left" vertical="center" wrapText="1"/>
    </xf>
    <xf numFmtId="0" fontId="4" fillId="5" borderId="6" xfId="2" applyFont="1" applyFill="1" applyBorder="1" applyAlignment="1" applyProtection="1">
      <alignment horizontal="left" vertical="center" wrapText="1"/>
    </xf>
    <xf numFmtId="0" fontId="4" fillId="5" borderId="7" xfId="2" applyFont="1" applyFill="1" applyBorder="1" applyAlignment="1" applyProtection="1">
      <alignment horizontal="left" vertical="center" wrapText="1"/>
    </xf>
    <xf numFmtId="0" fontId="4" fillId="5" borderId="11" xfId="2" applyFont="1" applyFill="1" applyBorder="1" applyAlignment="1" applyProtection="1">
      <alignment horizontal="left" vertical="center" wrapText="1"/>
    </xf>
    <xf numFmtId="164" fontId="5" fillId="5" borderId="6" xfId="2" applyNumberFormat="1" applyFont="1" applyFill="1" applyBorder="1" applyAlignment="1" applyProtection="1">
      <alignment vertical="center" wrapText="1"/>
      <protection locked="0"/>
    </xf>
    <xf numFmtId="164" fontId="5" fillId="5" borderId="7" xfId="2" applyNumberFormat="1" applyFont="1" applyFill="1" applyBorder="1" applyAlignment="1" applyProtection="1">
      <alignment vertical="center" wrapText="1"/>
      <protection locked="0"/>
    </xf>
    <xf numFmtId="164" fontId="5" fillId="5" borderId="11" xfId="2" applyNumberFormat="1" applyFont="1" applyFill="1" applyBorder="1" applyAlignment="1" applyProtection="1">
      <alignment vertical="center" wrapText="1"/>
      <protection locked="0"/>
    </xf>
    <xf numFmtId="164" fontId="5" fillId="5" borderId="6" xfId="2" applyNumberFormat="1" applyFont="1" applyFill="1" applyBorder="1" applyAlignment="1" applyProtection="1">
      <alignment vertical="center" wrapText="1"/>
    </xf>
    <xf numFmtId="164" fontId="5" fillId="5" borderId="7" xfId="2" applyNumberFormat="1" applyFont="1" applyFill="1" applyBorder="1" applyAlignment="1" applyProtection="1">
      <alignment vertical="center" wrapText="1"/>
    </xf>
    <xf numFmtId="164" fontId="5" fillId="5" borderId="11" xfId="2" applyNumberFormat="1" applyFont="1" applyFill="1" applyBorder="1" applyAlignment="1" applyProtection="1">
      <alignment vertical="center" wrapText="1"/>
    </xf>
    <xf numFmtId="0" fontId="4" fillId="4" borderId="6" xfId="2" applyFont="1" applyFill="1" applyBorder="1" applyAlignment="1" applyProtection="1">
      <alignment horizontal="left" vertical="center" wrapText="1"/>
    </xf>
    <xf numFmtId="0" fontId="4" fillId="4" borderId="7" xfId="2" applyFont="1" applyFill="1" applyBorder="1" applyAlignment="1" applyProtection="1">
      <alignment horizontal="left" vertical="center" wrapText="1"/>
    </xf>
    <xf numFmtId="0" fontId="4" fillId="4" borderId="11" xfId="2" applyFont="1" applyFill="1" applyBorder="1" applyAlignment="1" applyProtection="1">
      <alignment horizontal="left" vertical="center" wrapText="1"/>
    </xf>
    <xf numFmtId="4" fontId="15" fillId="0" borderId="40" xfId="2" applyNumberFormat="1" applyFont="1" applyBorder="1" applyAlignment="1" applyProtection="1">
      <alignment horizontal="center" vertical="center" wrapText="1"/>
    </xf>
    <xf numFmtId="4" fontId="15" fillId="0" borderId="11" xfId="2" applyNumberFormat="1" applyFont="1" applyBorder="1" applyAlignment="1" applyProtection="1">
      <alignment horizontal="center" vertical="center" wrapText="1"/>
    </xf>
    <xf numFmtId="0" fontId="4" fillId="4" borderId="3" xfId="2" applyFont="1" applyFill="1" applyBorder="1" applyAlignment="1" applyProtection="1">
      <alignment horizontal="left" vertical="center" wrapText="1"/>
    </xf>
    <xf numFmtId="0" fontId="4" fillId="4" borderId="4" xfId="2" applyFont="1" applyFill="1" applyBorder="1" applyAlignment="1" applyProtection="1">
      <alignment horizontal="left" vertical="center" wrapText="1"/>
    </xf>
    <xf numFmtId="0" fontId="4" fillId="4" borderId="55" xfId="2" applyFont="1" applyFill="1" applyBorder="1" applyAlignment="1" applyProtection="1">
      <alignment horizontal="left" vertical="center" wrapText="1"/>
    </xf>
    <xf numFmtId="0" fontId="4" fillId="5" borderId="8" xfId="2" applyFont="1" applyFill="1" applyBorder="1" applyAlignment="1" applyProtection="1">
      <alignment horizontal="left" vertical="center" wrapText="1"/>
    </xf>
    <xf numFmtId="0" fontId="4" fillId="5" borderId="9" xfId="2" applyFont="1" applyFill="1" applyBorder="1" applyAlignment="1" applyProtection="1">
      <alignment horizontal="left" vertical="center" wrapText="1"/>
    </xf>
    <xf numFmtId="0" fontId="4" fillId="5" borderId="56" xfId="2" applyFont="1" applyFill="1" applyBorder="1" applyAlignment="1" applyProtection="1">
      <alignment horizontal="left" vertical="center" wrapText="1"/>
    </xf>
    <xf numFmtId="0" fontId="4" fillId="3" borderId="3" xfId="2" applyFont="1" applyFill="1" applyBorder="1" applyAlignment="1" applyProtection="1">
      <alignment horizontal="center" vertical="center" wrapText="1"/>
    </xf>
    <xf numFmtId="0" fontId="4" fillId="3" borderId="4" xfId="2" applyFont="1" applyFill="1" applyBorder="1" applyAlignment="1" applyProtection="1">
      <alignment horizontal="center" vertical="center" wrapText="1"/>
    </xf>
    <xf numFmtId="0" fontId="4" fillId="3" borderId="8" xfId="2" applyFont="1" applyFill="1" applyBorder="1" applyAlignment="1" applyProtection="1">
      <alignment horizontal="center" vertical="center" wrapText="1"/>
    </xf>
    <xf numFmtId="0" fontId="4" fillId="3" borderId="9" xfId="2" applyFont="1" applyFill="1" applyBorder="1" applyAlignment="1" applyProtection="1">
      <alignment horizontal="center" vertical="center" wrapText="1"/>
    </xf>
    <xf numFmtId="0" fontId="12" fillId="3" borderId="5" xfId="2" applyFont="1" applyFill="1" applyBorder="1" applyAlignment="1" applyProtection="1">
      <alignment horizontal="center" vertical="center" wrapText="1"/>
    </xf>
    <xf numFmtId="0" fontId="12" fillId="3" borderId="10" xfId="2" applyFont="1" applyFill="1" applyBorder="1" applyAlignment="1" applyProtection="1">
      <alignment horizontal="center" vertical="center" wrapText="1"/>
    </xf>
    <xf numFmtId="0" fontId="4" fillId="3" borderId="6" xfId="2" applyFont="1" applyFill="1" applyBorder="1" applyAlignment="1" applyProtection="1">
      <alignment horizontal="center" vertical="center" wrapText="1"/>
    </xf>
    <xf numFmtId="0" fontId="4" fillId="3" borderId="7" xfId="2" applyFont="1" applyFill="1" applyBorder="1" applyAlignment="1" applyProtection="1">
      <alignment horizontal="center" vertical="center" wrapText="1"/>
    </xf>
    <xf numFmtId="4" fontId="12" fillId="3" borderId="5" xfId="2" applyNumberFormat="1" applyFont="1" applyFill="1" applyBorder="1" applyAlignment="1" applyProtection="1">
      <alignment horizontal="center" vertical="center" wrapText="1"/>
    </xf>
    <xf numFmtId="4" fontId="12" fillId="3" borderId="10" xfId="2" applyNumberFormat="1" applyFont="1" applyFill="1" applyBorder="1" applyAlignment="1" applyProtection="1">
      <alignment horizontal="center" vertical="center" wrapText="1"/>
    </xf>
    <xf numFmtId="4" fontId="13" fillId="3" borderId="5" xfId="2" applyNumberFormat="1" applyFont="1" applyFill="1" applyBorder="1" applyAlignment="1" applyProtection="1">
      <alignment horizontal="center" vertical="center" wrapText="1"/>
    </xf>
    <xf numFmtId="4" fontId="13" fillId="3" borderId="10" xfId="2" applyNumberFormat="1" applyFont="1" applyFill="1" applyBorder="1" applyAlignment="1" applyProtection="1">
      <alignment horizontal="center" vertical="center" wrapText="1"/>
    </xf>
    <xf numFmtId="4" fontId="4" fillId="3" borderId="5" xfId="2" applyNumberFormat="1" applyFont="1" applyFill="1" applyBorder="1" applyAlignment="1" applyProtection="1">
      <alignment horizontal="center" vertical="center" wrapText="1"/>
    </xf>
    <xf numFmtId="4" fontId="4" fillId="3" borderId="10" xfId="2" applyNumberFormat="1" applyFont="1" applyFill="1" applyBorder="1" applyAlignment="1" applyProtection="1">
      <alignment horizontal="center" vertical="center" wrapText="1"/>
    </xf>
    <xf numFmtId="0" fontId="8" fillId="2" borderId="1" xfId="2" applyFont="1" applyFill="1" applyBorder="1" applyAlignment="1" applyProtection="1">
      <alignment horizontal="left" vertical="top"/>
      <protection locked="0"/>
    </xf>
    <xf numFmtId="0" fontId="8" fillId="2" borderId="1" xfId="2" applyFont="1" applyFill="1" applyBorder="1" applyAlignment="1" applyProtection="1">
      <alignment vertical="center"/>
      <protection locked="0"/>
    </xf>
    <xf numFmtId="0" fontId="8" fillId="2" borderId="2" xfId="2" applyFont="1" applyFill="1" applyBorder="1" applyAlignment="1" applyProtection="1">
      <alignment horizontal="left" vertical="center"/>
      <protection locked="0"/>
    </xf>
    <xf numFmtId="0" fontId="8" fillId="2" borderId="0" xfId="2" applyFont="1" applyFill="1" applyBorder="1" applyAlignment="1" applyProtection="1">
      <alignment horizontal="left" vertical="top" wrapText="1"/>
      <protection locked="0"/>
    </xf>
    <xf numFmtId="0" fontId="8" fillId="2" borderId="1" xfId="2" applyFont="1" applyFill="1" applyBorder="1" applyAlignment="1" applyProtection="1">
      <alignment horizontal="left" vertical="top" wrapText="1"/>
      <protection locked="0"/>
    </xf>
    <xf numFmtId="0" fontId="11" fillId="2" borderId="2" xfId="3" applyFont="1" applyFill="1" applyBorder="1" applyAlignment="1" applyProtection="1">
      <alignment horizontal="left" vertical="center"/>
      <protection locked="0"/>
    </xf>
    <xf numFmtId="0" fontId="4" fillId="0" borderId="0" xfId="2" applyFont="1" applyAlignment="1" applyProtection="1">
      <alignment horizontal="left" vertical="center" wrapText="1"/>
    </xf>
    <xf numFmtId="0" fontId="4" fillId="0" borderId="0" xfId="2" applyFont="1" applyAlignment="1" applyProtection="1">
      <alignment horizontal="left" vertical="center"/>
    </xf>
    <xf numFmtId="0" fontId="4" fillId="0" borderId="0" xfId="2" applyFont="1" applyAlignment="1" applyProtection="1">
      <alignment horizontal="center" vertical="center"/>
    </xf>
    <xf numFmtId="0" fontId="6" fillId="0" borderId="0" xfId="2" applyFont="1" applyAlignment="1" applyProtection="1">
      <alignment horizontal="center" vertical="center"/>
    </xf>
    <xf numFmtId="0" fontId="8" fillId="2" borderId="1" xfId="2" applyFont="1" applyFill="1" applyBorder="1" applyAlignment="1" applyProtection="1">
      <alignment vertical="top"/>
      <protection locked="0"/>
    </xf>
    <xf numFmtId="0" fontId="8" fillId="2" borderId="1" xfId="2" applyFont="1" applyFill="1" applyBorder="1" applyAlignment="1" applyProtection="1">
      <alignment horizontal="left" vertical="center"/>
      <protection locked="0"/>
    </xf>
    <xf numFmtId="0" fontId="4" fillId="0" borderId="0" xfId="2" applyFont="1" applyAlignment="1" applyProtection="1">
      <alignment horizontal="left" vertical="center" indent="3"/>
    </xf>
    <xf numFmtId="0" fontId="3" fillId="0" borderId="0" xfId="2" applyFont="1" applyFill="1" applyAlignment="1" applyProtection="1">
      <alignment horizontal="center" vertical="center" wrapText="1"/>
    </xf>
    <xf numFmtId="0" fontId="4" fillId="0" borderId="0" xfId="2" applyFont="1" applyFill="1" applyAlignment="1" applyProtection="1">
      <alignment horizontal="center" vertical="center"/>
    </xf>
    <xf numFmtId="0" fontId="5" fillId="0" borderId="0" xfId="2" applyFont="1" applyAlignment="1" applyProtection="1">
      <alignment horizontal="center" vertical="center"/>
    </xf>
    <xf numFmtId="0" fontId="6" fillId="0" borderId="0" xfId="2" applyFont="1" applyAlignment="1" applyProtection="1">
      <alignment horizontal="left" vertical="center"/>
    </xf>
    <xf numFmtId="0" fontId="21" fillId="0" borderId="0" xfId="0" applyFont="1"/>
    <xf numFmtId="0" fontId="22" fillId="9" borderId="0" xfId="2" applyFont="1" applyFill="1" applyAlignment="1" applyProtection="1">
      <alignment horizontal="center" vertical="center" wrapText="1"/>
      <protection locked="0"/>
    </xf>
    <xf numFmtId="0" fontId="22" fillId="9" borderId="64" xfId="2" applyFont="1" applyFill="1" applyBorder="1" applyAlignment="1" applyProtection="1">
      <alignment horizontal="center" vertical="center" wrapText="1"/>
      <protection locked="0"/>
    </xf>
    <xf numFmtId="0" fontId="23" fillId="0" borderId="0" xfId="2" applyFont="1" applyAlignment="1" applyProtection="1">
      <alignment vertical="center" wrapText="1"/>
      <protection locked="0"/>
    </xf>
    <xf numFmtId="0" fontId="24" fillId="0" borderId="0" xfId="0" applyNumberFormat="1" applyFont="1" applyFill="1" applyAlignment="1" applyProtection="1">
      <alignment vertical="center"/>
      <protection hidden="1"/>
    </xf>
    <xf numFmtId="0" fontId="24" fillId="0" borderId="0" xfId="0" applyFont="1" applyFill="1" applyAlignment="1" applyProtection="1">
      <alignment vertical="center"/>
      <protection hidden="1"/>
    </xf>
  </cellXfs>
  <cellStyles count="4">
    <cellStyle name="Comma" xfId="1" builtinId="3"/>
    <cellStyle name="Hyperlink" xfId="3"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PP-CSE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Lists"/>
      <sheetName val="APP"/>
      <sheetName val="db_header"/>
      <sheetName val="db_details_Q1"/>
      <sheetName val="db_details_Q2"/>
      <sheetName val="db_details_Q3"/>
      <sheetName val="db_details_Q4"/>
    </sheetNames>
    <sheetDataSet>
      <sheetData sheetId="0">
        <row r="1">
          <cell r="M1" t="str">
            <v>ITEM</v>
          </cell>
        </row>
      </sheetData>
      <sheetData sheetId="1">
        <row r="389">
          <cell r="I389">
            <v>0</v>
          </cell>
          <cell r="N389">
            <v>0</v>
          </cell>
          <cell r="S389">
            <v>0</v>
          </cell>
          <cell r="X389">
            <v>0</v>
          </cell>
        </row>
        <row r="390">
          <cell r="I390">
            <v>0</v>
          </cell>
          <cell r="N390">
            <v>0</v>
          </cell>
          <cell r="S390">
            <v>0</v>
          </cell>
          <cell r="X390">
            <v>0</v>
          </cell>
        </row>
        <row r="391">
          <cell r="I391">
            <v>0</v>
          </cell>
          <cell r="N391">
            <v>0</v>
          </cell>
          <cell r="S391">
            <v>0</v>
          </cell>
          <cell r="X391">
            <v>0</v>
          </cell>
        </row>
        <row r="392">
          <cell r="I392">
            <v>0</v>
          </cell>
          <cell r="N392">
            <v>0</v>
          </cell>
          <cell r="S392">
            <v>0</v>
          </cell>
          <cell r="X392">
            <v>0</v>
          </cell>
        </row>
        <row r="393">
          <cell r="I393">
            <v>0</v>
          </cell>
          <cell r="N393">
            <v>0</v>
          </cell>
          <cell r="S393">
            <v>0</v>
          </cell>
          <cell r="X393">
            <v>0</v>
          </cell>
        </row>
        <row r="395">
          <cell r="I395">
            <v>0</v>
          </cell>
          <cell r="N395">
            <v>0</v>
          </cell>
          <cell r="S395">
            <v>0</v>
          </cell>
          <cell r="X395">
            <v>0</v>
          </cell>
        </row>
        <row r="396">
          <cell r="I396">
            <v>0</v>
          </cell>
          <cell r="N396">
            <v>0</v>
          </cell>
          <cell r="S396">
            <v>0</v>
          </cell>
          <cell r="X396">
            <v>0</v>
          </cell>
        </row>
        <row r="397">
          <cell r="I397">
            <v>0</v>
          </cell>
          <cell r="N397">
            <v>0</v>
          </cell>
          <cell r="S397">
            <v>0</v>
          </cell>
          <cell r="X397">
            <v>0</v>
          </cell>
        </row>
        <row r="398">
          <cell r="I398">
            <v>0</v>
          </cell>
          <cell r="N398">
            <v>0</v>
          </cell>
          <cell r="S398">
            <v>0</v>
          </cell>
          <cell r="X398">
            <v>0</v>
          </cell>
        </row>
        <row r="399">
          <cell r="I399">
            <v>0</v>
          </cell>
          <cell r="N399">
            <v>0</v>
          </cell>
          <cell r="S399">
            <v>0</v>
          </cell>
          <cell r="X399">
            <v>0</v>
          </cell>
        </row>
        <row r="401">
          <cell r="I401">
            <v>0</v>
          </cell>
          <cell r="N401">
            <v>0</v>
          </cell>
          <cell r="S401">
            <v>0</v>
          </cell>
          <cell r="X401">
            <v>0</v>
          </cell>
        </row>
        <row r="402">
          <cell r="I402">
            <v>0</v>
          </cell>
          <cell r="N402">
            <v>0</v>
          </cell>
          <cell r="S402">
            <v>0</v>
          </cell>
          <cell r="X402">
            <v>0</v>
          </cell>
        </row>
        <row r="403">
          <cell r="I403">
            <v>0</v>
          </cell>
          <cell r="N403">
            <v>0</v>
          </cell>
          <cell r="S403">
            <v>0</v>
          </cell>
          <cell r="X403">
            <v>0</v>
          </cell>
        </row>
        <row r="404">
          <cell r="I404">
            <v>0</v>
          </cell>
          <cell r="N404">
            <v>0</v>
          </cell>
          <cell r="S404">
            <v>0</v>
          </cell>
          <cell r="X404">
            <v>0</v>
          </cell>
        </row>
        <row r="405">
          <cell r="I405">
            <v>0</v>
          </cell>
          <cell r="N405">
            <v>0</v>
          </cell>
          <cell r="S405">
            <v>0</v>
          </cell>
          <cell r="X405">
            <v>0</v>
          </cell>
        </row>
        <row r="407">
          <cell r="I407">
            <v>0</v>
          </cell>
          <cell r="N407">
            <v>0</v>
          </cell>
          <cell r="S407">
            <v>0</v>
          </cell>
          <cell r="X407">
            <v>0</v>
          </cell>
        </row>
        <row r="408">
          <cell r="I408">
            <v>0</v>
          </cell>
          <cell r="N408">
            <v>0</v>
          </cell>
          <cell r="S408">
            <v>0</v>
          </cell>
          <cell r="X408">
            <v>0</v>
          </cell>
        </row>
        <row r="409">
          <cell r="I409">
            <v>0</v>
          </cell>
          <cell r="N409">
            <v>0</v>
          </cell>
          <cell r="S409">
            <v>0</v>
          </cell>
          <cell r="X409">
            <v>0</v>
          </cell>
        </row>
        <row r="410">
          <cell r="I410">
            <v>0</v>
          </cell>
          <cell r="N410">
            <v>0</v>
          </cell>
          <cell r="S410">
            <v>0</v>
          </cell>
          <cell r="X410">
            <v>0</v>
          </cell>
        </row>
        <row r="411">
          <cell r="I411">
            <v>0</v>
          </cell>
          <cell r="N411">
            <v>0</v>
          </cell>
          <cell r="S411">
            <v>0</v>
          </cell>
          <cell r="X411">
            <v>0</v>
          </cell>
        </row>
        <row r="413">
          <cell r="I413">
            <v>0</v>
          </cell>
          <cell r="N413">
            <v>0</v>
          </cell>
          <cell r="S413">
            <v>0</v>
          </cell>
          <cell r="X413">
            <v>0</v>
          </cell>
        </row>
        <row r="414">
          <cell r="I414">
            <v>0</v>
          </cell>
          <cell r="N414">
            <v>0</v>
          </cell>
          <cell r="S414">
            <v>0</v>
          </cell>
          <cell r="X414">
            <v>0</v>
          </cell>
        </row>
        <row r="415">
          <cell r="I415">
            <v>0</v>
          </cell>
          <cell r="N415">
            <v>0</v>
          </cell>
          <cell r="S415">
            <v>0</v>
          </cell>
          <cell r="X415">
            <v>0</v>
          </cell>
        </row>
        <row r="416">
          <cell r="I416">
            <v>0</v>
          </cell>
          <cell r="N416">
            <v>0</v>
          </cell>
          <cell r="S416">
            <v>0</v>
          </cell>
          <cell r="X416">
            <v>0</v>
          </cell>
        </row>
        <row r="417">
          <cell r="I417">
            <v>0</v>
          </cell>
          <cell r="N417">
            <v>0</v>
          </cell>
          <cell r="S417">
            <v>0</v>
          </cell>
          <cell r="X417">
            <v>0</v>
          </cell>
        </row>
        <row r="419">
          <cell r="I419">
            <v>0</v>
          </cell>
          <cell r="N419">
            <v>0</v>
          </cell>
          <cell r="S419">
            <v>0</v>
          </cell>
          <cell r="X419">
            <v>0</v>
          </cell>
        </row>
        <row r="420">
          <cell r="I420">
            <v>0</v>
          </cell>
          <cell r="N420">
            <v>0</v>
          </cell>
          <cell r="S420">
            <v>0</v>
          </cell>
          <cell r="X420">
            <v>0</v>
          </cell>
        </row>
        <row r="421">
          <cell r="I421">
            <v>0</v>
          </cell>
          <cell r="N421">
            <v>0</v>
          </cell>
          <cell r="S421">
            <v>0</v>
          </cell>
          <cell r="X421">
            <v>0</v>
          </cell>
        </row>
        <row r="422">
          <cell r="I422">
            <v>0</v>
          </cell>
          <cell r="N422">
            <v>0</v>
          </cell>
          <cell r="S422">
            <v>0</v>
          </cell>
          <cell r="X422">
            <v>0</v>
          </cell>
        </row>
        <row r="423">
          <cell r="I423">
            <v>0</v>
          </cell>
          <cell r="N423">
            <v>0</v>
          </cell>
          <cell r="S423">
            <v>0</v>
          </cell>
          <cell r="X423">
            <v>0</v>
          </cell>
        </row>
        <row r="425">
          <cell r="I425">
            <v>0</v>
          </cell>
          <cell r="N425">
            <v>0</v>
          </cell>
          <cell r="S425">
            <v>0</v>
          </cell>
          <cell r="X425">
            <v>0</v>
          </cell>
        </row>
        <row r="426">
          <cell r="I426">
            <v>0</v>
          </cell>
          <cell r="N426">
            <v>0</v>
          </cell>
          <cell r="S426">
            <v>0</v>
          </cell>
          <cell r="X426">
            <v>0</v>
          </cell>
        </row>
        <row r="427">
          <cell r="I427">
            <v>0</v>
          </cell>
          <cell r="N427">
            <v>0</v>
          </cell>
          <cell r="S427">
            <v>0</v>
          </cell>
          <cell r="X427">
            <v>0</v>
          </cell>
        </row>
        <row r="428">
          <cell r="I428">
            <v>0</v>
          </cell>
          <cell r="N428">
            <v>0</v>
          </cell>
          <cell r="S428">
            <v>0</v>
          </cell>
          <cell r="X428">
            <v>0</v>
          </cell>
        </row>
        <row r="429">
          <cell r="I429">
            <v>0</v>
          </cell>
          <cell r="N429">
            <v>0</v>
          </cell>
          <cell r="S429">
            <v>0</v>
          </cell>
          <cell r="X429">
            <v>0</v>
          </cell>
        </row>
        <row r="431">
          <cell r="I431">
            <v>0</v>
          </cell>
          <cell r="N431">
            <v>0</v>
          </cell>
          <cell r="S431">
            <v>0</v>
          </cell>
          <cell r="X431">
            <v>0</v>
          </cell>
        </row>
        <row r="432">
          <cell r="I432">
            <v>0</v>
          </cell>
          <cell r="N432">
            <v>0</v>
          </cell>
          <cell r="S432">
            <v>0</v>
          </cell>
          <cell r="X432">
            <v>0</v>
          </cell>
        </row>
        <row r="433">
          <cell r="I433">
            <v>0</v>
          </cell>
          <cell r="N433">
            <v>0</v>
          </cell>
          <cell r="S433">
            <v>0</v>
          </cell>
          <cell r="X433">
            <v>0</v>
          </cell>
        </row>
        <row r="434">
          <cell r="I434">
            <v>0</v>
          </cell>
          <cell r="N434">
            <v>0</v>
          </cell>
          <cell r="S434">
            <v>0</v>
          </cell>
          <cell r="X434">
            <v>0</v>
          </cell>
        </row>
        <row r="435">
          <cell r="I435">
            <v>0</v>
          </cell>
          <cell r="N435">
            <v>0</v>
          </cell>
          <cell r="S435">
            <v>0</v>
          </cell>
          <cell r="X435">
            <v>0</v>
          </cell>
        </row>
        <row r="437">
          <cell r="I437">
            <v>0</v>
          </cell>
          <cell r="N437">
            <v>0</v>
          </cell>
          <cell r="S437">
            <v>0</v>
          </cell>
          <cell r="X437">
            <v>0</v>
          </cell>
        </row>
        <row r="438">
          <cell r="I438">
            <v>0</v>
          </cell>
          <cell r="N438">
            <v>0</v>
          </cell>
          <cell r="S438">
            <v>0</v>
          </cell>
          <cell r="X438">
            <v>0</v>
          </cell>
        </row>
        <row r="439">
          <cell r="I439">
            <v>0</v>
          </cell>
          <cell r="N439">
            <v>0</v>
          </cell>
          <cell r="S439">
            <v>0</v>
          </cell>
          <cell r="X439">
            <v>0</v>
          </cell>
        </row>
        <row r="440">
          <cell r="I440">
            <v>0</v>
          </cell>
          <cell r="N440">
            <v>0</v>
          </cell>
          <cell r="S440">
            <v>0</v>
          </cell>
          <cell r="X440">
            <v>0</v>
          </cell>
        </row>
        <row r="441">
          <cell r="I441">
            <v>0</v>
          </cell>
          <cell r="N441">
            <v>0</v>
          </cell>
          <cell r="S441">
            <v>0</v>
          </cell>
          <cell r="X441">
            <v>0</v>
          </cell>
        </row>
        <row r="443">
          <cell r="I443">
            <v>0</v>
          </cell>
          <cell r="N443">
            <v>0</v>
          </cell>
          <cell r="S443">
            <v>0</v>
          </cell>
          <cell r="X443">
            <v>0</v>
          </cell>
        </row>
        <row r="444">
          <cell r="I444">
            <v>0</v>
          </cell>
          <cell r="N444">
            <v>0</v>
          </cell>
          <cell r="S444">
            <v>0</v>
          </cell>
          <cell r="X444">
            <v>0</v>
          </cell>
        </row>
        <row r="445">
          <cell r="I445">
            <v>0</v>
          </cell>
          <cell r="N445">
            <v>0</v>
          </cell>
          <cell r="S445">
            <v>0</v>
          </cell>
          <cell r="X445">
            <v>0</v>
          </cell>
        </row>
        <row r="446">
          <cell r="I446">
            <v>0</v>
          </cell>
          <cell r="N446">
            <v>0</v>
          </cell>
          <cell r="S446">
            <v>0</v>
          </cell>
          <cell r="X446">
            <v>0</v>
          </cell>
        </row>
        <row r="447">
          <cell r="I447">
            <v>0</v>
          </cell>
          <cell r="N447">
            <v>0</v>
          </cell>
          <cell r="S447">
            <v>0</v>
          </cell>
          <cell r="X447">
            <v>0</v>
          </cell>
        </row>
        <row r="449">
          <cell r="I449">
            <v>0</v>
          </cell>
          <cell r="N449">
            <v>0</v>
          </cell>
          <cell r="S449">
            <v>0</v>
          </cell>
          <cell r="X449">
            <v>0</v>
          </cell>
        </row>
        <row r="450">
          <cell r="I450">
            <v>0</v>
          </cell>
          <cell r="N450">
            <v>0</v>
          </cell>
          <cell r="S450">
            <v>0</v>
          </cell>
          <cell r="X450">
            <v>0</v>
          </cell>
        </row>
        <row r="451">
          <cell r="I451">
            <v>0</v>
          </cell>
          <cell r="N451">
            <v>0</v>
          </cell>
          <cell r="S451">
            <v>0</v>
          </cell>
          <cell r="X451">
            <v>0</v>
          </cell>
        </row>
        <row r="452">
          <cell r="I452">
            <v>0</v>
          </cell>
          <cell r="N452">
            <v>0</v>
          </cell>
          <cell r="S452">
            <v>0</v>
          </cell>
          <cell r="X452">
            <v>0</v>
          </cell>
        </row>
        <row r="453">
          <cell r="I453">
            <v>0</v>
          </cell>
          <cell r="N453">
            <v>0</v>
          </cell>
          <cell r="S453">
            <v>0</v>
          </cell>
          <cell r="X453">
            <v>0</v>
          </cell>
        </row>
        <row r="455">
          <cell r="I455">
            <v>0</v>
          </cell>
          <cell r="N455">
            <v>0</v>
          </cell>
          <cell r="S455">
            <v>0</v>
          </cell>
          <cell r="X455">
            <v>0</v>
          </cell>
        </row>
        <row r="456">
          <cell r="I456">
            <v>0</v>
          </cell>
          <cell r="N456">
            <v>0</v>
          </cell>
          <cell r="S456">
            <v>0</v>
          </cell>
          <cell r="X456">
            <v>0</v>
          </cell>
        </row>
        <row r="457">
          <cell r="I457">
            <v>0</v>
          </cell>
          <cell r="N457">
            <v>0</v>
          </cell>
          <cell r="S457">
            <v>0</v>
          </cell>
          <cell r="X457">
            <v>0</v>
          </cell>
        </row>
        <row r="458">
          <cell r="I458">
            <v>0</v>
          </cell>
          <cell r="N458">
            <v>0</v>
          </cell>
          <cell r="S458">
            <v>0</v>
          </cell>
          <cell r="X458">
            <v>0</v>
          </cell>
        </row>
        <row r="459">
          <cell r="I459">
            <v>0</v>
          </cell>
          <cell r="N459">
            <v>0</v>
          </cell>
          <cell r="S459">
            <v>0</v>
          </cell>
          <cell r="X459">
            <v>0</v>
          </cell>
        </row>
        <row r="461">
          <cell r="I461">
            <v>0</v>
          </cell>
          <cell r="N461">
            <v>0</v>
          </cell>
          <cell r="S461">
            <v>0</v>
          </cell>
          <cell r="X461">
            <v>0</v>
          </cell>
        </row>
        <row r="462">
          <cell r="I462">
            <v>0</v>
          </cell>
          <cell r="N462">
            <v>0</v>
          </cell>
          <cell r="S462">
            <v>0</v>
          </cell>
          <cell r="X462">
            <v>0</v>
          </cell>
        </row>
        <row r="463">
          <cell r="I463">
            <v>0</v>
          </cell>
          <cell r="N463">
            <v>0</v>
          </cell>
          <cell r="S463">
            <v>0</v>
          </cell>
          <cell r="X463">
            <v>0</v>
          </cell>
        </row>
        <row r="464">
          <cell r="I464">
            <v>0</v>
          </cell>
          <cell r="N464">
            <v>0</v>
          </cell>
          <cell r="S464">
            <v>0</v>
          </cell>
          <cell r="X464">
            <v>0</v>
          </cell>
        </row>
        <row r="465">
          <cell r="I465">
            <v>0</v>
          </cell>
          <cell r="N465">
            <v>0</v>
          </cell>
          <cell r="S465">
            <v>0</v>
          </cell>
          <cell r="X465">
            <v>0</v>
          </cell>
        </row>
        <row r="467">
          <cell r="I467">
            <v>0</v>
          </cell>
          <cell r="N467">
            <v>0</v>
          </cell>
          <cell r="S467">
            <v>0</v>
          </cell>
          <cell r="X467">
            <v>0</v>
          </cell>
        </row>
        <row r="468">
          <cell r="I468">
            <v>0</v>
          </cell>
          <cell r="N468">
            <v>0</v>
          </cell>
          <cell r="S468">
            <v>0</v>
          </cell>
          <cell r="X468">
            <v>0</v>
          </cell>
        </row>
        <row r="469">
          <cell r="I469">
            <v>0</v>
          </cell>
          <cell r="N469">
            <v>0</v>
          </cell>
          <cell r="S469">
            <v>0</v>
          </cell>
          <cell r="X469">
            <v>0</v>
          </cell>
        </row>
        <row r="470">
          <cell r="I470">
            <v>0</v>
          </cell>
          <cell r="N470">
            <v>0</v>
          </cell>
          <cell r="S470">
            <v>0</v>
          </cell>
          <cell r="X470">
            <v>0</v>
          </cell>
        </row>
        <row r="471">
          <cell r="I471">
            <v>0</v>
          </cell>
          <cell r="N471">
            <v>0</v>
          </cell>
          <cell r="S471">
            <v>0</v>
          </cell>
          <cell r="X471">
            <v>0</v>
          </cell>
        </row>
        <row r="473">
          <cell r="I473">
            <v>0</v>
          </cell>
          <cell r="N473">
            <v>0</v>
          </cell>
          <cell r="S473">
            <v>0</v>
          </cell>
          <cell r="X473">
            <v>0</v>
          </cell>
        </row>
        <row r="474">
          <cell r="I474">
            <v>0</v>
          </cell>
          <cell r="N474">
            <v>0</v>
          </cell>
          <cell r="S474">
            <v>0</v>
          </cell>
          <cell r="X474">
            <v>0</v>
          </cell>
        </row>
        <row r="475">
          <cell r="I475">
            <v>0</v>
          </cell>
          <cell r="N475">
            <v>0</v>
          </cell>
          <cell r="S475">
            <v>0</v>
          </cell>
          <cell r="X475">
            <v>0</v>
          </cell>
        </row>
        <row r="476">
          <cell r="I476">
            <v>0</v>
          </cell>
          <cell r="N476">
            <v>0</v>
          </cell>
          <cell r="S476">
            <v>0</v>
          </cell>
          <cell r="X476">
            <v>0</v>
          </cell>
        </row>
        <row r="477">
          <cell r="I477">
            <v>0</v>
          </cell>
          <cell r="N477">
            <v>0</v>
          </cell>
          <cell r="S477">
            <v>0</v>
          </cell>
          <cell r="X477">
            <v>0</v>
          </cell>
        </row>
        <row r="479">
          <cell r="I479">
            <v>0</v>
          </cell>
          <cell r="N479">
            <v>0</v>
          </cell>
          <cell r="S479">
            <v>0</v>
          </cell>
          <cell r="X479">
            <v>0</v>
          </cell>
        </row>
        <row r="480">
          <cell r="I480">
            <v>0</v>
          </cell>
          <cell r="N480">
            <v>0</v>
          </cell>
          <cell r="S480">
            <v>0</v>
          </cell>
          <cell r="X480">
            <v>0</v>
          </cell>
        </row>
        <row r="481">
          <cell r="I481">
            <v>0</v>
          </cell>
          <cell r="N481">
            <v>0</v>
          </cell>
          <cell r="S481">
            <v>0</v>
          </cell>
          <cell r="X481">
            <v>0</v>
          </cell>
        </row>
        <row r="482">
          <cell r="I482">
            <v>0</v>
          </cell>
          <cell r="N482">
            <v>0</v>
          </cell>
          <cell r="S482">
            <v>0</v>
          </cell>
          <cell r="X482">
            <v>0</v>
          </cell>
        </row>
        <row r="483">
          <cell r="I483">
            <v>0</v>
          </cell>
          <cell r="N483">
            <v>0</v>
          </cell>
          <cell r="S483">
            <v>0</v>
          </cell>
          <cell r="X483">
            <v>0</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70"/>
  <sheetViews>
    <sheetView tabSelected="1" topLeftCell="J21" workbookViewId="0">
      <selection activeCell="AG34" sqref="AG34"/>
    </sheetView>
  </sheetViews>
  <sheetFormatPr defaultRowHeight="15" x14ac:dyDescent="0.25"/>
  <cols>
    <col min="1" max="1" width="2.5703125" style="372" bestFit="1" customWidth="1"/>
    <col min="2" max="2" width="5.5703125" style="372" customWidth="1"/>
    <col min="3" max="3" width="2.42578125" style="372" bestFit="1" customWidth="1"/>
    <col min="4" max="4" width="1.42578125" style="372" bestFit="1" customWidth="1"/>
    <col min="5" max="5" width="8.140625" style="372" bestFit="1" customWidth="1"/>
    <col min="6" max="6" width="4.85546875" style="372" customWidth="1"/>
    <col min="7" max="7" width="6" customWidth="1"/>
    <col min="8" max="8" width="13" customWidth="1"/>
    <col min="9" max="9" width="28.7109375" customWidth="1"/>
    <col min="14" max="14" width="9.140625" style="241"/>
    <col min="19" max="19" width="9.140625" style="241"/>
    <col min="24" max="24" width="9.140625" style="241"/>
    <col min="29" max="29" width="9.140625" style="241"/>
    <col min="32" max="32" width="15.28515625" bestFit="1" customWidth="1"/>
  </cols>
  <sheetData>
    <row r="1" spans="7:33" ht="15" customHeight="1" x14ac:dyDescent="0.25">
      <c r="G1" s="368"/>
      <c r="H1" s="368"/>
      <c r="I1" s="368"/>
      <c r="J1" s="368"/>
      <c r="K1" s="368"/>
      <c r="L1" s="368"/>
      <c r="M1" s="368"/>
      <c r="N1" s="368"/>
      <c r="O1" s="368"/>
      <c r="P1" s="368"/>
      <c r="Q1" s="368"/>
      <c r="R1" s="368"/>
      <c r="S1" s="368"/>
      <c r="T1" s="368"/>
      <c r="U1" s="368"/>
      <c r="V1" s="368"/>
      <c r="W1" s="368"/>
      <c r="X1" s="368"/>
      <c r="Y1" s="368"/>
      <c r="Z1" s="368"/>
      <c r="AA1" s="368"/>
      <c r="AB1" s="368"/>
      <c r="AC1" s="368"/>
      <c r="AD1" s="368"/>
      <c r="AE1" s="368"/>
      <c r="AF1" s="368"/>
      <c r="AG1" s="368"/>
    </row>
    <row r="2" spans="7:33" ht="15.75" customHeight="1" x14ac:dyDescent="0.25">
      <c r="G2" s="369" t="s">
        <v>0</v>
      </c>
      <c r="H2" s="369"/>
      <c r="I2" s="369"/>
      <c r="J2" s="369"/>
      <c r="K2" s="369"/>
      <c r="L2" s="369"/>
      <c r="M2" s="369"/>
      <c r="N2" s="369"/>
      <c r="O2" s="369"/>
      <c r="P2" s="369"/>
      <c r="Q2" s="369"/>
      <c r="R2" s="369"/>
      <c r="S2" s="369"/>
      <c r="T2" s="369"/>
      <c r="U2" s="369"/>
      <c r="V2" s="369"/>
      <c r="W2" s="369"/>
      <c r="X2" s="369"/>
      <c r="Y2" s="369"/>
      <c r="Z2" s="369"/>
      <c r="AA2" s="369"/>
      <c r="AB2" s="369"/>
      <c r="AC2" s="369"/>
      <c r="AD2" s="369"/>
      <c r="AE2" s="369"/>
      <c r="AF2" s="369"/>
      <c r="AG2" s="369"/>
    </row>
    <row r="3" spans="7:33" ht="18.75" x14ac:dyDescent="0.25">
      <c r="G3" s="370"/>
      <c r="H3" s="370"/>
      <c r="I3" s="370"/>
      <c r="J3" s="370"/>
      <c r="K3" s="370"/>
      <c r="L3" s="370"/>
      <c r="M3" s="370"/>
      <c r="N3" s="370"/>
      <c r="O3" s="370"/>
      <c r="P3" s="370"/>
      <c r="Q3" s="370"/>
      <c r="R3" s="370"/>
      <c r="S3" s="370"/>
      <c r="T3" s="370"/>
      <c r="U3" s="370"/>
      <c r="V3" s="370"/>
      <c r="W3" s="370"/>
      <c r="X3" s="370"/>
      <c r="Y3" s="370"/>
      <c r="Z3" s="370"/>
      <c r="AA3" s="370"/>
      <c r="AB3" s="370"/>
      <c r="AC3" s="370"/>
      <c r="AD3" s="370"/>
      <c r="AE3" s="370"/>
      <c r="AF3" s="370"/>
      <c r="AG3" s="370"/>
    </row>
    <row r="4" spans="7:33" ht="15.75" x14ac:dyDescent="0.25">
      <c r="G4" s="371" t="s">
        <v>1</v>
      </c>
      <c r="H4" s="371"/>
      <c r="I4" s="371"/>
      <c r="J4" s="371"/>
      <c r="K4" s="371"/>
      <c r="L4" s="371"/>
      <c r="M4" s="371"/>
      <c r="N4" s="371"/>
      <c r="O4" s="371"/>
      <c r="P4" s="371"/>
      <c r="Q4" s="371"/>
      <c r="R4" s="371"/>
      <c r="S4" s="371"/>
      <c r="T4" s="371"/>
      <c r="U4" s="371"/>
      <c r="V4" s="371"/>
      <c r="W4" s="371"/>
      <c r="X4" s="371"/>
      <c r="Y4" s="371"/>
      <c r="Z4" s="371"/>
      <c r="AA4" s="371"/>
      <c r="AB4" s="371"/>
      <c r="AC4" s="371"/>
      <c r="AD4" s="371"/>
      <c r="AE4" s="371"/>
      <c r="AF4" s="371"/>
      <c r="AG4" s="371"/>
    </row>
    <row r="5" spans="7:33" ht="15.75" x14ac:dyDescent="0.25">
      <c r="G5" s="361" t="s">
        <v>2</v>
      </c>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row>
    <row r="6" spans="7:33" ht="15.75" x14ac:dyDescent="0.25">
      <c r="G6" s="1"/>
      <c r="H6" s="1"/>
      <c r="I6" s="1"/>
      <c r="J6" s="1"/>
      <c r="K6" s="1"/>
      <c r="L6" s="1"/>
      <c r="M6" s="1"/>
      <c r="N6" s="240"/>
      <c r="O6" s="2"/>
      <c r="P6" s="1"/>
      <c r="Q6" s="1"/>
      <c r="R6" s="1"/>
      <c r="S6" s="240"/>
      <c r="T6" s="2"/>
      <c r="U6" s="1"/>
      <c r="V6" s="1"/>
      <c r="W6" s="1"/>
      <c r="X6" s="240"/>
      <c r="Y6" s="2"/>
      <c r="Z6" s="1"/>
      <c r="AA6" s="1"/>
      <c r="AB6" s="1"/>
      <c r="AC6" s="240"/>
      <c r="AD6" s="2"/>
      <c r="AE6" s="2"/>
      <c r="AF6" s="1"/>
      <c r="AG6" s="2"/>
    </row>
    <row r="7" spans="7:33" ht="15.75" x14ac:dyDescent="0.25">
      <c r="G7" s="371" t="s">
        <v>3</v>
      </c>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row>
    <row r="8" spans="7:33" ht="15.75" x14ac:dyDescent="0.25">
      <c r="G8" s="362" t="s">
        <v>4</v>
      </c>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row>
    <row r="9" spans="7:33" ht="15.75" x14ac:dyDescent="0.25">
      <c r="G9" s="362" t="s">
        <v>5</v>
      </c>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row>
    <row r="10" spans="7:33" ht="15.75" x14ac:dyDescent="0.25">
      <c r="G10" s="362" t="s">
        <v>6</v>
      </c>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row>
    <row r="11" spans="7:33" ht="15.75" x14ac:dyDescent="0.25">
      <c r="G11" s="362" t="s">
        <v>7</v>
      </c>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row>
    <row r="12" spans="7:33" ht="15.75" x14ac:dyDescent="0.25">
      <c r="G12" s="362" t="s">
        <v>8</v>
      </c>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row>
    <row r="13" spans="7:33" ht="15.75" x14ac:dyDescent="0.25">
      <c r="G13" s="367" t="s">
        <v>9</v>
      </c>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row>
    <row r="14" spans="7:33" ht="15.75" x14ac:dyDescent="0.25">
      <c r="G14" s="367" t="s">
        <v>10</v>
      </c>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row>
    <row r="15" spans="7:33" ht="15.75" x14ac:dyDescent="0.25">
      <c r="G15" s="361" t="s">
        <v>11</v>
      </c>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row>
    <row r="16" spans="7:33" ht="15.75" x14ac:dyDescent="0.25">
      <c r="G16" s="362" t="s">
        <v>12</v>
      </c>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row>
    <row r="17" spans="1:33" ht="15.75" x14ac:dyDescent="0.25">
      <c r="G17" s="367" t="s">
        <v>13</v>
      </c>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row>
    <row r="18" spans="1:33" ht="15.75" x14ac:dyDescent="0.25">
      <c r="G18" s="367" t="s">
        <v>14</v>
      </c>
      <c r="H18" s="367"/>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c r="AF18" s="367"/>
      <c r="AG18" s="367"/>
    </row>
    <row r="19" spans="1:33" ht="15.75" x14ac:dyDescent="0.25">
      <c r="G19" s="362" t="s">
        <v>15</v>
      </c>
      <c r="H19" s="362"/>
      <c r="I19" s="362"/>
      <c r="J19" s="362"/>
      <c r="K19" s="362"/>
      <c r="L19" s="362"/>
      <c r="M19" s="362"/>
      <c r="N19" s="362"/>
      <c r="O19" s="362"/>
      <c r="P19" s="362"/>
      <c r="Q19" s="362"/>
      <c r="R19" s="362"/>
      <c r="S19" s="362"/>
      <c r="T19" s="362"/>
      <c r="U19" s="362"/>
      <c r="V19" s="362"/>
      <c r="W19" s="362"/>
      <c r="X19" s="362"/>
      <c r="Y19" s="362"/>
      <c r="Z19" s="362"/>
      <c r="AA19" s="362"/>
      <c r="AB19" s="362"/>
      <c r="AC19" s="362"/>
      <c r="AD19" s="362"/>
      <c r="AE19" s="362"/>
      <c r="AF19" s="362"/>
      <c r="AG19" s="362"/>
    </row>
    <row r="20" spans="1:33" ht="15.75" x14ac:dyDescent="0.25">
      <c r="G20" s="361" t="s">
        <v>16</v>
      </c>
      <c r="H20" s="361"/>
      <c r="I20" s="361"/>
      <c r="J20" s="361"/>
      <c r="K20" s="361"/>
      <c r="L20" s="361"/>
      <c r="M20" s="361"/>
      <c r="N20" s="361"/>
      <c r="O20" s="361"/>
      <c r="P20" s="361"/>
      <c r="Q20" s="361"/>
      <c r="R20" s="361"/>
      <c r="S20" s="361"/>
      <c r="T20" s="361"/>
      <c r="U20" s="361"/>
      <c r="V20" s="361"/>
      <c r="W20" s="361"/>
      <c r="X20" s="361"/>
      <c r="Y20" s="361"/>
      <c r="Z20" s="361"/>
      <c r="AA20" s="361"/>
      <c r="AB20" s="361"/>
      <c r="AC20" s="361"/>
      <c r="AD20" s="361"/>
      <c r="AE20" s="361"/>
      <c r="AF20" s="361"/>
      <c r="AG20" s="361"/>
    </row>
    <row r="21" spans="1:33" ht="15.75" x14ac:dyDescent="0.25">
      <c r="G21" s="362" t="s">
        <v>17</v>
      </c>
      <c r="H21" s="362"/>
      <c r="I21" s="362"/>
      <c r="J21" s="362"/>
      <c r="K21" s="362"/>
      <c r="L21" s="362"/>
      <c r="M21" s="362"/>
      <c r="N21" s="362"/>
      <c r="O21" s="362"/>
      <c r="P21" s="362"/>
      <c r="Q21" s="362"/>
      <c r="R21" s="362"/>
      <c r="S21" s="362"/>
      <c r="T21" s="362"/>
      <c r="U21" s="362"/>
      <c r="V21" s="362"/>
      <c r="W21" s="362"/>
      <c r="X21" s="362"/>
      <c r="Y21" s="362"/>
      <c r="Z21" s="362"/>
      <c r="AA21" s="362"/>
      <c r="AB21" s="362"/>
      <c r="AC21" s="362"/>
      <c r="AD21" s="362"/>
      <c r="AE21" s="362"/>
      <c r="AF21" s="362"/>
      <c r="AG21" s="362"/>
    </row>
    <row r="22" spans="1:33" ht="15.75" x14ac:dyDescent="0.25">
      <c r="G22" s="362"/>
      <c r="H22" s="362"/>
      <c r="I22" s="362"/>
      <c r="J22" s="362"/>
      <c r="K22" s="362"/>
      <c r="L22" s="362"/>
      <c r="M22" s="362"/>
      <c r="N22" s="362"/>
      <c r="O22" s="362"/>
      <c r="P22" s="362"/>
      <c r="Q22" s="362"/>
      <c r="R22" s="362"/>
      <c r="S22" s="362"/>
      <c r="T22" s="362"/>
      <c r="U22" s="362"/>
      <c r="V22" s="362"/>
      <c r="W22" s="362"/>
      <c r="X22" s="362"/>
      <c r="Y22" s="362"/>
      <c r="Z22" s="362"/>
      <c r="AA22" s="362"/>
      <c r="AB22" s="362"/>
      <c r="AC22" s="362"/>
      <c r="AD22" s="362"/>
      <c r="AE22" s="362"/>
      <c r="AF22" s="362"/>
      <c r="AG22" s="362"/>
    </row>
    <row r="23" spans="1:33" ht="15.75" x14ac:dyDescent="0.25">
      <c r="G23" s="363"/>
      <c r="H23" s="363"/>
      <c r="I23" s="363"/>
      <c r="J23" s="363"/>
      <c r="K23" s="363"/>
      <c r="L23" s="363"/>
      <c r="M23" s="363"/>
      <c r="N23" s="363"/>
      <c r="O23" s="363"/>
      <c r="P23" s="363"/>
      <c r="Q23" s="363"/>
      <c r="R23" s="363"/>
      <c r="S23" s="363"/>
      <c r="T23" s="363"/>
      <c r="U23" s="363"/>
      <c r="V23" s="363"/>
      <c r="W23" s="363"/>
      <c r="X23" s="363"/>
      <c r="Y23" s="363"/>
      <c r="Z23" s="363"/>
      <c r="AA23" s="363"/>
      <c r="AB23" s="363"/>
      <c r="AC23" s="363"/>
      <c r="AD23" s="363"/>
      <c r="AE23" s="363"/>
      <c r="AF23" s="363"/>
      <c r="AG23" s="363"/>
    </row>
    <row r="24" spans="1:33" ht="15.75" x14ac:dyDescent="0.25">
      <c r="G24" s="364" t="s">
        <v>18</v>
      </c>
      <c r="H24" s="364"/>
      <c r="I24" s="364"/>
      <c r="J24" s="364"/>
      <c r="K24" s="364"/>
      <c r="L24" s="364"/>
      <c r="M24" s="364"/>
      <c r="N24" s="364"/>
      <c r="O24" s="364"/>
      <c r="P24" s="364"/>
      <c r="Q24" s="364"/>
      <c r="R24" s="364"/>
      <c r="S24" s="364"/>
      <c r="T24" s="364"/>
      <c r="U24" s="364"/>
      <c r="V24" s="364"/>
      <c r="W24" s="364"/>
      <c r="X24" s="364"/>
      <c r="Y24" s="364"/>
      <c r="Z24" s="364"/>
      <c r="AA24" s="364"/>
      <c r="AB24" s="364"/>
      <c r="AC24" s="364"/>
      <c r="AD24" s="364"/>
      <c r="AE24" s="364"/>
      <c r="AF24" s="364"/>
      <c r="AG24" s="364"/>
    </row>
    <row r="25" spans="1:33" x14ac:dyDescent="0.25">
      <c r="G25" s="3"/>
      <c r="H25" s="3"/>
      <c r="I25" s="4" t="s">
        <v>19</v>
      </c>
      <c r="J25" s="365"/>
      <c r="K25" s="365"/>
      <c r="L25" s="365"/>
      <c r="M25" s="365"/>
      <c r="N25" s="365"/>
      <c r="O25" s="365"/>
      <c r="P25" s="365"/>
      <c r="Q25" s="365"/>
      <c r="R25" s="5"/>
      <c r="S25" s="268"/>
      <c r="T25" s="6" t="s">
        <v>20</v>
      </c>
      <c r="U25" s="7"/>
      <c r="W25" s="8"/>
      <c r="X25" s="275"/>
      <c r="Y25" s="9"/>
      <c r="Z25" s="10"/>
      <c r="AA25" s="11" t="s">
        <v>21</v>
      </c>
      <c r="AB25" s="11"/>
      <c r="AC25" s="276"/>
      <c r="AD25" s="366"/>
      <c r="AE25" s="366"/>
      <c r="AF25" s="366"/>
      <c r="AG25" s="12"/>
    </row>
    <row r="26" spans="1:33" x14ac:dyDescent="0.25">
      <c r="G26" s="3"/>
      <c r="H26" s="3"/>
      <c r="I26" s="4" t="s">
        <v>22</v>
      </c>
      <c r="J26" s="355"/>
      <c r="K26" s="355"/>
      <c r="L26" s="355"/>
      <c r="M26" s="355"/>
      <c r="N26" s="355"/>
      <c r="O26" s="13"/>
      <c r="P26" s="14"/>
      <c r="Q26" s="14"/>
      <c r="R26" s="14"/>
      <c r="S26" s="269"/>
      <c r="T26" s="6" t="s">
        <v>23</v>
      </c>
      <c r="U26" s="356"/>
      <c r="V26" s="356"/>
      <c r="W26" s="356"/>
      <c r="X26" s="356"/>
      <c r="Y26" s="356"/>
      <c r="Z26" s="356"/>
      <c r="AA26" s="11" t="s">
        <v>24</v>
      </c>
      <c r="AB26" s="11"/>
      <c r="AC26" s="276"/>
      <c r="AD26" s="357"/>
      <c r="AE26" s="357"/>
      <c r="AF26" s="357"/>
      <c r="AG26" s="12"/>
    </row>
    <row r="27" spans="1:33" x14ac:dyDescent="0.25">
      <c r="G27" s="3"/>
      <c r="H27" s="3"/>
      <c r="I27" s="4" t="s">
        <v>25</v>
      </c>
      <c r="J27" s="358"/>
      <c r="K27" s="358"/>
      <c r="L27" s="358"/>
      <c r="M27" s="358"/>
      <c r="N27" s="358"/>
      <c r="O27" s="358"/>
      <c r="P27" s="358"/>
      <c r="Q27" s="358"/>
      <c r="R27" s="14"/>
      <c r="S27" s="270"/>
      <c r="T27" s="13"/>
      <c r="U27" s="14"/>
      <c r="V27" s="14"/>
      <c r="W27" s="14"/>
      <c r="X27" s="270"/>
      <c r="Y27" s="13"/>
      <c r="Z27" s="14"/>
      <c r="AA27" s="11" t="s">
        <v>26</v>
      </c>
      <c r="AB27" s="11"/>
      <c r="AC27" s="276"/>
      <c r="AD27" s="360"/>
      <c r="AE27" s="360"/>
      <c r="AF27" s="360"/>
      <c r="AG27" s="12"/>
    </row>
    <row r="28" spans="1:33" x14ac:dyDescent="0.25">
      <c r="G28" s="3"/>
      <c r="H28" s="3"/>
      <c r="I28" s="4" t="s">
        <v>27</v>
      </c>
      <c r="J28" s="359"/>
      <c r="K28" s="359"/>
      <c r="L28" s="359"/>
      <c r="M28" s="359"/>
      <c r="N28" s="359"/>
      <c r="O28" s="359"/>
      <c r="P28" s="359"/>
      <c r="Q28" s="359"/>
      <c r="R28" s="14"/>
      <c r="S28" s="270"/>
      <c r="T28" s="13"/>
      <c r="U28" s="14"/>
      <c r="V28" s="14"/>
      <c r="W28" s="14"/>
      <c r="X28" s="270"/>
      <c r="Y28" s="13"/>
      <c r="Z28" s="14"/>
      <c r="AA28" s="11" t="s">
        <v>28</v>
      </c>
      <c r="AB28" s="11"/>
      <c r="AC28" s="276"/>
      <c r="AD28" s="357"/>
      <c r="AE28" s="357"/>
      <c r="AF28" s="357"/>
      <c r="AG28" s="12"/>
    </row>
    <row r="29" spans="1:33" ht="15.75" thickBot="1" x14ac:dyDescent="0.3">
      <c r="O29" s="15"/>
      <c r="T29" s="15"/>
      <c r="Y29" s="15"/>
      <c r="AD29" s="15"/>
      <c r="AE29" s="15"/>
      <c r="AG29" s="15"/>
    </row>
    <row r="30" spans="1:33" ht="16.5" thickBot="1" x14ac:dyDescent="0.3">
      <c r="A30" s="373" t="s">
        <v>775</v>
      </c>
      <c r="B30" s="373"/>
      <c r="C30" s="373"/>
      <c r="D30" s="373"/>
      <c r="E30" s="374"/>
      <c r="G30" s="341" t="s">
        <v>29</v>
      </c>
      <c r="H30" s="342"/>
      <c r="I30" s="342"/>
      <c r="J30" s="345" t="s">
        <v>30</v>
      </c>
      <c r="K30" s="347" t="s">
        <v>31</v>
      </c>
      <c r="L30" s="348"/>
      <c r="M30" s="348"/>
      <c r="N30" s="348"/>
      <c r="O30" s="348"/>
      <c r="P30" s="348"/>
      <c r="Q30" s="348"/>
      <c r="R30" s="348"/>
      <c r="S30" s="348"/>
      <c r="T30" s="348"/>
      <c r="U30" s="348"/>
      <c r="V30" s="348"/>
      <c r="W30" s="348"/>
      <c r="X30" s="348"/>
      <c r="Y30" s="348"/>
      <c r="Z30" s="348"/>
      <c r="AA30" s="348"/>
      <c r="AB30" s="348"/>
      <c r="AC30" s="348"/>
      <c r="AD30" s="348"/>
      <c r="AE30" s="349" t="s">
        <v>32</v>
      </c>
      <c r="AF30" s="351" t="s">
        <v>33</v>
      </c>
      <c r="AG30" s="353" t="s">
        <v>34</v>
      </c>
    </row>
    <row r="31" spans="1:33" ht="23.25" thickBot="1" x14ac:dyDescent="0.3">
      <c r="A31" s="373"/>
      <c r="B31" s="373"/>
      <c r="C31" s="373"/>
      <c r="D31" s="373"/>
      <c r="E31" s="374"/>
      <c r="G31" s="343"/>
      <c r="H31" s="344"/>
      <c r="I31" s="344"/>
      <c r="J31" s="346"/>
      <c r="K31" s="16" t="s">
        <v>35</v>
      </c>
      <c r="L31" s="16" t="s">
        <v>36</v>
      </c>
      <c r="M31" s="16" t="s">
        <v>37</v>
      </c>
      <c r="N31" s="242" t="s">
        <v>38</v>
      </c>
      <c r="O31" s="17" t="s">
        <v>39</v>
      </c>
      <c r="P31" s="16" t="s">
        <v>40</v>
      </c>
      <c r="Q31" s="16" t="s">
        <v>41</v>
      </c>
      <c r="R31" s="16" t="s">
        <v>42</v>
      </c>
      <c r="S31" s="242" t="s">
        <v>43</v>
      </c>
      <c r="T31" s="17" t="s">
        <v>44</v>
      </c>
      <c r="U31" s="16" t="s">
        <v>45</v>
      </c>
      <c r="V31" s="16" t="s">
        <v>46</v>
      </c>
      <c r="W31" s="16" t="s">
        <v>47</v>
      </c>
      <c r="X31" s="242" t="s">
        <v>48</v>
      </c>
      <c r="Y31" s="17" t="s">
        <v>49</v>
      </c>
      <c r="Z31" s="16" t="s">
        <v>50</v>
      </c>
      <c r="AA31" s="16" t="s">
        <v>51</v>
      </c>
      <c r="AB31" s="16" t="s">
        <v>52</v>
      </c>
      <c r="AC31" s="242" t="s">
        <v>53</v>
      </c>
      <c r="AD31" s="18" t="s">
        <v>54</v>
      </c>
      <c r="AE31" s="350"/>
      <c r="AF31" s="352"/>
      <c r="AG31" s="354"/>
    </row>
    <row r="32" spans="1:33" ht="16.5" thickBot="1" x14ac:dyDescent="0.3">
      <c r="G32" s="330" t="s">
        <v>55</v>
      </c>
      <c r="H32" s="331"/>
      <c r="I32" s="331"/>
      <c r="J32" s="331"/>
      <c r="K32" s="331"/>
      <c r="L32" s="331"/>
      <c r="M32" s="331"/>
      <c r="N32" s="331"/>
      <c r="O32" s="331"/>
      <c r="P32" s="331"/>
      <c r="Q32" s="331"/>
      <c r="R32" s="331"/>
      <c r="S32" s="331"/>
      <c r="T32" s="331"/>
      <c r="U32" s="331"/>
      <c r="V32" s="331"/>
      <c r="W32" s="331"/>
      <c r="X32" s="331"/>
      <c r="Y32" s="331"/>
      <c r="Z32" s="331"/>
      <c r="AA32" s="331"/>
      <c r="AB32" s="331"/>
      <c r="AC32" s="331"/>
      <c r="AD32" s="331"/>
      <c r="AE32" s="331"/>
      <c r="AF32" s="331"/>
      <c r="AG32" s="332"/>
    </row>
    <row r="33" spans="1:33" ht="16.5" thickBot="1" x14ac:dyDescent="0.3">
      <c r="G33" s="19" t="s">
        <v>56</v>
      </c>
      <c r="H33" s="20"/>
      <c r="I33" s="20"/>
      <c r="J33" s="20"/>
      <c r="K33" s="21"/>
      <c r="L33" s="21"/>
      <c r="M33" s="21"/>
      <c r="N33" s="243"/>
      <c r="O33" s="22"/>
      <c r="P33" s="21"/>
      <c r="Q33" s="21"/>
      <c r="R33" s="21"/>
      <c r="S33" s="243"/>
      <c r="T33" s="22"/>
      <c r="U33" s="21"/>
      <c r="V33" s="21"/>
      <c r="W33" s="21"/>
      <c r="X33" s="243"/>
      <c r="Y33" s="22"/>
      <c r="Z33" s="21"/>
      <c r="AA33" s="21"/>
      <c r="AB33" s="21"/>
      <c r="AC33" s="243"/>
      <c r="AD33" s="22"/>
      <c r="AE33" s="22"/>
      <c r="AF33" s="23"/>
      <c r="AG33" s="24"/>
    </row>
    <row r="34" spans="1:33" ht="26.25" thickBot="1" x14ac:dyDescent="0.3">
      <c r="A34" s="375" t="s">
        <v>776</v>
      </c>
      <c r="B34" s="375" t="s">
        <v>777</v>
      </c>
      <c r="C34" s="376" t="str">
        <f t="shared" ref="C34" si="0">CONCATENATE(F34,D34)</f>
        <v>1.</v>
      </c>
      <c r="D34" s="375" t="s">
        <v>778</v>
      </c>
      <c r="E34" s="377" t="str">
        <f>CONCATENATE(A$34,B$34,C34)</f>
        <v>A.I.1.</v>
      </c>
      <c r="F34" s="372">
        <v>1</v>
      </c>
      <c r="G34" s="25">
        <v>1</v>
      </c>
      <c r="H34" s="26" t="s">
        <v>57</v>
      </c>
      <c r="I34" s="27" t="s">
        <v>58</v>
      </c>
      <c r="J34" s="28" t="s">
        <v>59</v>
      </c>
      <c r="K34" s="29"/>
      <c r="L34" s="30"/>
      <c r="M34" s="30"/>
      <c r="N34" s="244">
        <f t="shared" ref="N34" si="1">SUM(K34:M34)</f>
        <v>0</v>
      </c>
      <c r="O34" s="31">
        <f t="shared" ref="O34" si="2">N34*AF34</f>
        <v>0</v>
      </c>
      <c r="P34" s="29"/>
      <c r="Q34" s="30"/>
      <c r="R34" s="30"/>
      <c r="S34" s="271">
        <f t="shared" ref="S34" si="3">SUM(P34:R34)</f>
        <v>0</v>
      </c>
      <c r="T34" s="31">
        <f t="shared" ref="T34" si="4">S34*AF34</f>
        <v>0</v>
      </c>
      <c r="U34" s="29"/>
      <c r="V34" s="30"/>
      <c r="W34" s="30"/>
      <c r="X34" s="271">
        <f t="shared" ref="X34" si="5">SUM(U34:W34)</f>
        <v>0</v>
      </c>
      <c r="Y34" s="31">
        <f t="shared" ref="Y34" si="6">X34*AF34</f>
        <v>0</v>
      </c>
      <c r="Z34" s="29"/>
      <c r="AA34" s="30"/>
      <c r="AB34" s="30"/>
      <c r="AC34" s="271">
        <f t="shared" ref="AC34" si="7">SUM(Z34:AB34)</f>
        <v>0</v>
      </c>
      <c r="AD34" s="31">
        <f t="shared" ref="AD34" si="8">AC34*AF34</f>
        <v>0</v>
      </c>
      <c r="AE34" s="31">
        <f t="shared" ref="AE34" si="9">N34+S34+X34+AC34</f>
        <v>0</v>
      </c>
      <c r="AF34" s="32">
        <v>139.36000000000001</v>
      </c>
      <c r="AG34" s="33">
        <f t="shared" ref="AG34" si="10">AE34*AF34</f>
        <v>0</v>
      </c>
    </row>
    <row r="35" spans="1:33" ht="16.5" thickBot="1" x14ac:dyDescent="0.3">
      <c r="G35" s="19" t="s">
        <v>60</v>
      </c>
      <c r="H35" s="20"/>
      <c r="I35" s="20"/>
      <c r="J35" s="20"/>
      <c r="K35" s="21"/>
      <c r="L35" s="21"/>
      <c r="M35" s="21"/>
      <c r="N35" s="243"/>
      <c r="O35" s="22"/>
      <c r="P35" s="21"/>
      <c r="Q35" s="21"/>
      <c r="R35" s="21"/>
      <c r="S35" s="243"/>
      <c r="T35" s="22"/>
      <c r="U35" s="21"/>
      <c r="V35" s="21"/>
      <c r="W35" s="21"/>
      <c r="X35" s="243"/>
      <c r="Y35" s="22"/>
      <c r="Z35" s="21"/>
      <c r="AA35" s="21"/>
      <c r="AB35" s="21"/>
      <c r="AC35" s="243"/>
      <c r="AD35" s="22"/>
      <c r="AE35" s="22"/>
      <c r="AF35" s="23"/>
      <c r="AG35" s="34"/>
    </row>
    <row r="36" spans="1:33" ht="26.25" thickBot="1" x14ac:dyDescent="0.3">
      <c r="A36" s="375" t="s">
        <v>776</v>
      </c>
      <c r="B36" s="375" t="s">
        <v>779</v>
      </c>
      <c r="C36" s="376" t="str">
        <f t="shared" ref="C36" si="11">CONCATENATE(F36,D36)</f>
        <v>1.</v>
      </c>
      <c r="D36" s="375" t="s">
        <v>778</v>
      </c>
      <c r="E36" s="377" t="str">
        <f>CONCATENATE(A$36,B$36,C36)</f>
        <v>A.II.1.</v>
      </c>
      <c r="F36" s="372">
        <v>1</v>
      </c>
      <c r="G36" s="35">
        <v>2</v>
      </c>
      <c r="H36" s="36" t="s">
        <v>61</v>
      </c>
      <c r="I36" s="37" t="s">
        <v>62</v>
      </c>
      <c r="J36" s="38" t="s">
        <v>63</v>
      </c>
      <c r="K36" s="39"/>
      <c r="L36" s="40"/>
      <c r="M36" s="40"/>
      <c r="N36" s="245">
        <f t="shared" ref="N36:N38" si="12">SUM(K36:M36)</f>
        <v>0</v>
      </c>
      <c r="O36" s="41">
        <f t="shared" ref="O36:O38" si="13">N36*AF36</f>
        <v>0</v>
      </c>
      <c r="P36" s="39"/>
      <c r="Q36" s="40"/>
      <c r="R36" s="40"/>
      <c r="S36" s="272">
        <f t="shared" ref="S36:S38" si="14">SUM(P36:R36)</f>
        <v>0</v>
      </c>
      <c r="T36" s="41">
        <f t="shared" ref="T36:T38" si="15">S36*AF36</f>
        <v>0</v>
      </c>
      <c r="U36" s="39"/>
      <c r="V36" s="40"/>
      <c r="W36" s="40"/>
      <c r="X36" s="272">
        <f t="shared" ref="X36:X38" si="16">SUM(U36:W36)</f>
        <v>0</v>
      </c>
      <c r="Y36" s="41">
        <f t="shared" ref="Y36:Y38" si="17">X36*AF36</f>
        <v>0</v>
      </c>
      <c r="Z36" s="39"/>
      <c r="AA36" s="40"/>
      <c r="AB36" s="40"/>
      <c r="AC36" s="272">
        <f t="shared" ref="AC36:AC38" si="18">SUM(Z36:AB36)</f>
        <v>0</v>
      </c>
      <c r="AD36" s="41">
        <f t="shared" ref="AD36:AD38" si="19">AC36*AF36</f>
        <v>0</v>
      </c>
      <c r="AE36" s="41">
        <f t="shared" ref="AE36:AE38" si="20">N36+S36+X36+AC36</f>
        <v>0</v>
      </c>
      <c r="AF36" s="32">
        <v>43.991999999999997</v>
      </c>
      <c r="AG36" s="43">
        <f t="shared" ref="AG36:AG38" si="21">AE36*AF36</f>
        <v>0</v>
      </c>
    </row>
    <row r="37" spans="1:33" ht="16.5" thickBot="1" x14ac:dyDescent="0.3">
      <c r="G37" s="19" t="s">
        <v>64</v>
      </c>
      <c r="H37" s="20"/>
      <c r="I37" s="20"/>
      <c r="J37" s="20"/>
      <c r="K37" s="21"/>
      <c r="L37" s="21"/>
      <c r="M37" s="21"/>
      <c r="N37" s="243"/>
      <c r="O37" s="22"/>
      <c r="P37" s="21"/>
      <c r="Q37" s="21"/>
      <c r="R37" s="21"/>
      <c r="S37" s="243"/>
      <c r="T37" s="22"/>
      <c r="U37" s="21"/>
      <c r="V37" s="21"/>
      <c r="W37" s="21"/>
      <c r="X37" s="243"/>
      <c r="Y37" s="22"/>
      <c r="Z37" s="21"/>
      <c r="AA37" s="21"/>
      <c r="AB37" s="21"/>
      <c r="AC37" s="243"/>
      <c r="AD37" s="22"/>
      <c r="AE37" s="22"/>
      <c r="AF37" s="23"/>
      <c r="AG37" s="34"/>
    </row>
    <row r="38" spans="1:33" ht="16.5" thickBot="1" x14ac:dyDescent="0.3">
      <c r="A38" s="375" t="s">
        <v>776</v>
      </c>
      <c r="B38" s="375" t="s">
        <v>780</v>
      </c>
      <c r="C38" s="376" t="str">
        <f t="shared" ref="C38" si="22">CONCATENATE(F38,D38)</f>
        <v>1.</v>
      </c>
      <c r="D38" s="375" t="s">
        <v>778</v>
      </c>
      <c r="E38" s="377" t="str">
        <f>CONCATENATE(A$38,B$38,C38)</f>
        <v>A.III.1.</v>
      </c>
      <c r="F38" s="372">
        <v>1</v>
      </c>
      <c r="G38" s="25">
        <v>3</v>
      </c>
      <c r="H38" s="44" t="s">
        <v>65</v>
      </c>
      <c r="I38" s="45" t="s">
        <v>66</v>
      </c>
      <c r="J38" s="46" t="s">
        <v>63</v>
      </c>
      <c r="K38" s="29"/>
      <c r="L38" s="30"/>
      <c r="M38" s="30"/>
      <c r="N38" s="244">
        <f t="shared" si="12"/>
        <v>0</v>
      </c>
      <c r="O38" s="31">
        <f t="shared" si="13"/>
        <v>0</v>
      </c>
      <c r="P38" s="29"/>
      <c r="Q38" s="30"/>
      <c r="R38" s="30"/>
      <c r="S38" s="271">
        <f t="shared" si="14"/>
        <v>0</v>
      </c>
      <c r="T38" s="31">
        <f t="shared" si="15"/>
        <v>0</v>
      </c>
      <c r="U38" s="29"/>
      <c r="V38" s="30"/>
      <c r="W38" s="30"/>
      <c r="X38" s="271">
        <f t="shared" si="16"/>
        <v>0</v>
      </c>
      <c r="Y38" s="31">
        <f t="shared" si="17"/>
        <v>0</v>
      </c>
      <c r="Z38" s="29"/>
      <c r="AA38" s="30"/>
      <c r="AB38" s="30"/>
      <c r="AC38" s="271">
        <f t="shared" si="18"/>
        <v>0</v>
      </c>
      <c r="AD38" s="31">
        <f t="shared" si="19"/>
        <v>0</v>
      </c>
      <c r="AE38" s="31">
        <f t="shared" si="20"/>
        <v>0</v>
      </c>
      <c r="AF38" s="47">
        <v>24.627200000000002</v>
      </c>
      <c r="AG38" s="33">
        <f t="shared" si="21"/>
        <v>0</v>
      </c>
    </row>
    <row r="39" spans="1:33" ht="16.5" thickBot="1" x14ac:dyDescent="0.3">
      <c r="G39" s="19" t="s">
        <v>67</v>
      </c>
      <c r="H39" s="20"/>
      <c r="I39" s="20"/>
      <c r="J39" s="20"/>
      <c r="K39" s="21"/>
      <c r="L39" s="21"/>
      <c r="M39" s="21"/>
      <c r="N39" s="243"/>
      <c r="O39" s="22"/>
      <c r="P39" s="21"/>
      <c r="Q39" s="21"/>
      <c r="R39" s="21"/>
      <c r="S39" s="243"/>
      <c r="T39" s="22"/>
      <c r="U39" s="21"/>
      <c r="V39" s="21"/>
      <c r="W39" s="21"/>
      <c r="X39" s="243"/>
      <c r="Y39" s="22"/>
      <c r="Z39" s="21"/>
      <c r="AA39" s="21"/>
      <c r="AB39" s="21"/>
      <c r="AC39" s="243"/>
      <c r="AD39" s="22"/>
      <c r="AE39" s="22"/>
      <c r="AF39" s="23"/>
      <c r="AG39" s="34"/>
    </row>
    <row r="40" spans="1:33" ht="25.5" x14ac:dyDescent="0.25">
      <c r="A40" s="375" t="s">
        <v>776</v>
      </c>
      <c r="B40" s="375" t="s">
        <v>781</v>
      </c>
      <c r="C40" s="376" t="str">
        <f t="shared" ref="C40" si="23">CONCATENATE(F40,D40)</f>
        <v>1.</v>
      </c>
      <c r="D40" s="375" t="s">
        <v>778</v>
      </c>
      <c r="E40" s="377" t="str">
        <f>CONCATENATE(A$40,B$40,C40)</f>
        <v>A.IV.1.</v>
      </c>
      <c r="F40" s="372">
        <v>1</v>
      </c>
      <c r="G40" s="35">
        <v>4</v>
      </c>
      <c r="H40" s="36" t="s">
        <v>68</v>
      </c>
      <c r="I40" s="37" t="s">
        <v>69</v>
      </c>
      <c r="J40" s="38" t="s">
        <v>70</v>
      </c>
      <c r="K40" s="39"/>
      <c r="L40" s="40"/>
      <c r="M40" s="40"/>
      <c r="N40" s="245">
        <f>SUM(K40:M40)</f>
        <v>0</v>
      </c>
      <c r="O40" s="41">
        <f>N40*AF40</f>
        <v>0</v>
      </c>
      <c r="P40" s="39"/>
      <c r="Q40" s="40"/>
      <c r="R40" s="40"/>
      <c r="S40" s="272">
        <f>SUM(P40:R40)</f>
        <v>0</v>
      </c>
      <c r="T40" s="41">
        <f>S40*AF40</f>
        <v>0</v>
      </c>
      <c r="U40" s="39"/>
      <c r="V40" s="40"/>
      <c r="W40" s="40"/>
      <c r="X40" s="272">
        <f>SUM(U40:W40)</f>
        <v>0</v>
      </c>
      <c r="Y40" s="41">
        <f>X40*AF40</f>
        <v>0</v>
      </c>
      <c r="Z40" s="39"/>
      <c r="AA40" s="40"/>
      <c r="AB40" s="40"/>
      <c r="AC40" s="272">
        <f>SUM(Z40:AB40)</f>
        <v>0</v>
      </c>
      <c r="AD40" s="41">
        <f>AC40*AF40</f>
        <v>0</v>
      </c>
      <c r="AE40" s="41">
        <f>N40+S40+X40+AC40</f>
        <v>0</v>
      </c>
      <c r="AF40" s="48">
        <v>737.23520000000008</v>
      </c>
      <c r="AG40" s="43">
        <f>AE40*AF40</f>
        <v>0</v>
      </c>
    </row>
    <row r="41" spans="1:33" ht="25.5" x14ac:dyDescent="0.25">
      <c r="C41" s="376" t="str">
        <f t="shared" ref="C41:C42" si="24">CONCATENATE(F41,D41)</f>
        <v>2.</v>
      </c>
      <c r="D41" s="375" t="s">
        <v>778</v>
      </c>
      <c r="E41" s="377" t="str">
        <f>CONCATENATE(A$40,B$40,C41)</f>
        <v>A.IV.2.</v>
      </c>
      <c r="F41" s="372">
        <v>2</v>
      </c>
      <c r="G41" s="35">
        <v>5</v>
      </c>
      <c r="H41" s="49" t="s">
        <v>71</v>
      </c>
      <c r="I41" s="50" t="s">
        <v>72</v>
      </c>
      <c r="J41" s="51" t="s">
        <v>73</v>
      </c>
      <c r="K41" s="39"/>
      <c r="L41" s="40"/>
      <c r="M41" s="40"/>
      <c r="N41" s="245">
        <f>SUM(K41:M41)</f>
        <v>0</v>
      </c>
      <c r="O41" s="41">
        <f>N41*AF41</f>
        <v>0</v>
      </c>
      <c r="P41" s="39"/>
      <c r="Q41" s="40"/>
      <c r="R41" s="40"/>
      <c r="S41" s="272">
        <f>SUM(P41:R41)</f>
        <v>0</v>
      </c>
      <c r="T41" s="41">
        <f>S41*AF41</f>
        <v>0</v>
      </c>
      <c r="U41" s="39"/>
      <c r="V41" s="40"/>
      <c r="W41" s="40"/>
      <c r="X41" s="272">
        <f>SUM(U41:W41)</f>
        <v>0</v>
      </c>
      <c r="Y41" s="41">
        <f>X41*AF41</f>
        <v>0</v>
      </c>
      <c r="Z41" s="39"/>
      <c r="AA41" s="40"/>
      <c r="AB41" s="40"/>
      <c r="AC41" s="272">
        <f>SUM(Z41:AB41)</f>
        <v>0</v>
      </c>
      <c r="AD41" s="41">
        <f>AC41*AF41</f>
        <v>0</v>
      </c>
      <c r="AE41" s="41">
        <f>N41+S41+X41+AC41</f>
        <v>0</v>
      </c>
      <c r="AF41" s="52">
        <v>208.52</v>
      </c>
      <c r="AG41" s="43">
        <f>AE41*AF41</f>
        <v>0</v>
      </c>
    </row>
    <row r="42" spans="1:33" ht="26.25" thickBot="1" x14ac:dyDescent="0.3">
      <c r="C42" s="376" t="str">
        <f t="shared" si="24"/>
        <v>3.</v>
      </c>
      <c r="D42" s="375" t="s">
        <v>778</v>
      </c>
      <c r="E42" s="377" t="str">
        <f>CONCATENATE(A$40,B$40,C42)</f>
        <v>A.IV.3.</v>
      </c>
      <c r="F42" s="372">
        <v>3</v>
      </c>
      <c r="G42" s="53">
        <v>6</v>
      </c>
      <c r="H42" s="44" t="s">
        <v>71</v>
      </c>
      <c r="I42" s="45" t="s">
        <v>74</v>
      </c>
      <c r="J42" s="46" t="s">
        <v>73</v>
      </c>
      <c r="K42" s="29"/>
      <c r="L42" s="30"/>
      <c r="M42" s="30"/>
      <c r="N42" s="244">
        <f>SUM(K42:M42)</f>
        <v>0</v>
      </c>
      <c r="O42" s="31">
        <f>N42*AF42</f>
        <v>0</v>
      </c>
      <c r="P42" s="29"/>
      <c r="Q42" s="30"/>
      <c r="R42" s="30"/>
      <c r="S42" s="271">
        <f>SUM(P42:R42)</f>
        <v>0</v>
      </c>
      <c r="T42" s="31">
        <f>S42*AF42</f>
        <v>0</v>
      </c>
      <c r="U42" s="29"/>
      <c r="V42" s="30"/>
      <c r="W42" s="30"/>
      <c r="X42" s="271">
        <f>SUM(U42:W42)</f>
        <v>0</v>
      </c>
      <c r="Y42" s="31">
        <f>X42*AF42</f>
        <v>0</v>
      </c>
      <c r="Z42" s="29"/>
      <c r="AA42" s="30"/>
      <c r="AB42" s="30"/>
      <c r="AC42" s="271">
        <f>SUM(Z42:AB42)</f>
        <v>0</v>
      </c>
      <c r="AD42" s="31">
        <f>AC42*AF42</f>
        <v>0</v>
      </c>
      <c r="AE42" s="31">
        <f>N42+S42+X42+AC42</f>
        <v>0</v>
      </c>
      <c r="AF42" s="54">
        <v>208.52</v>
      </c>
      <c r="AG42" s="33">
        <f>AE42*AF42</f>
        <v>0</v>
      </c>
    </row>
    <row r="43" spans="1:33" ht="16.5" thickBot="1" x14ac:dyDescent="0.3">
      <c r="G43" s="19" t="s">
        <v>75</v>
      </c>
      <c r="H43" s="20"/>
      <c r="I43" s="20"/>
      <c r="J43" s="20"/>
      <c r="K43" s="21"/>
      <c r="L43" s="21"/>
      <c r="M43" s="21"/>
      <c r="N43" s="243"/>
      <c r="O43" s="22"/>
      <c r="P43" s="21"/>
      <c r="Q43" s="21"/>
      <c r="R43" s="21"/>
      <c r="S43" s="243"/>
      <c r="T43" s="22"/>
      <c r="U43" s="21"/>
      <c r="V43" s="21"/>
      <c r="W43" s="21"/>
      <c r="X43" s="243"/>
      <c r="Y43" s="22"/>
      <c r="Z43" s="21"/>
      <c r="AA43" s="21"/>
      <c r="AB43" s="21"/>
      <c r="AC43" s="243"/>
      <c r="AD43" s="22"/>
      <c r="AE43" s="22"/>
      <c r="AF43" s="23"/>
      <c r="AG43" s="34"/>
    </row>
    <row r="44" spans="1:33" ht="15.75" x14ac:dyDescent="0.25">
      <c r="A44" s="375" t="s">
        <v>776</v>
      </c>
      <c r="B44" s="375" t="s">
        <v>782</v>
      </c>
      <c r="C44" s="376" t="str">
        <f t="shared" ref="C44" si="25">CONCATENATE(F44,D44)</f>
        <v>1.</v>
      </c>
      <c r="D44" s="375" t="s">
        <v>778</v>
      </c>
      <c r="E44" s="377" t="str">
        <f>CONCATENATE(A$44,B$44,C44)</f>
        <v>A.V.1.</v>
      </c>
      <c r="F44" s="372">
        <v>1</v>
      </c>
      <c r="G44" s="35">
        <v>7</v>
      </c>
      <c r="H44" s="36" t="s">
        <v>76</v>
      </c>
      <c r="I44" s="37" t="s">
        <v>77</v>
      </c>
      <c r="J44" s="38" t="s">
        <v>78</v>
      </c>
      <c r="K44" s="39"/>
      <c r="L44" s="40"/>
      <c r="M44" s="40"/>
      <c r="N44" s="246">
        <f t="shared" ref="N44:N65" si="26">SUM(K44:M44)</f>
        <v>0</v>
      </c>
      <c r="O44" s="55">
        <f t="shared" ref="O44:O65" si="27">N44*AF44</f>
        <v>0</v>
      </c>
      <c r="P44" s="39"/>
      <c r="Q44" s="40"/>
      <c r="R44" s="40"/>
      <c r="S44" s="272">
        <f t="shared" ref="S44:S65" si="28">SUM(P44:R44)</f>
        <v>0</v>
      </c>
      <c r="T44" s="41">
        <f t="shared" ref="T44:T65" si="29">S44*AF44</f>
        <v>0</v>
      </c>
      <c r="U44" s="39"/>
      <c r="V44" s="40"/>
      <c r="W44" s="40"/>
      <c r="X44" s="272">
        <f t="shared" ref="X44:X65" si="30">SUM(U44:W44)</f>
        <v>0</v>
      </c>
      <c r="Y44" s="41">
        <f t="shared" ref="Y44:Y65" si="31">X44*AF44</f>
        <v>0</v>
      </c>
      <c r="Z44" s="39"/>
      <c r="AA44" s="40"/>
      <c r="AB44" s="40"/>
      <c r="AC44" s="272">
        <f t="shared" ref="AC44:AC65" si="32">SUM(Z44:AB44)</f>
        <v>0</v>
      </c>
      <c r="AD44" s="41">
        <f t="shared" ref="AD44:AD65" si="33">AC44*AF44</f>
        <v>0</v>
      </c>
      <c r="AE44" s="41">
        <f t="shared" ref="AE44:AE65" si="34">N44+S44+X44+AC44</f>
        <v>0</v>
      </c>
      <c r="AF44" s="56">
        <v>72.779200000000003</v>
      </c>
      <c r="AG44" s="43">
        <f t="shared" ref="AG44:AG65" si="35">AE44*AF44</f>
        <v>0</v>
      </c>
    </row>
    <row r="45" spans="1:33" ht="25.5" x14ac:dyDescent="0.25">
      <c r="C45" s="376" t="str">
        <f t="shared" ref="C45:C65" si="36">CONCATENATE(F45,D45)</f>
        <v>2.</v>
      </c>
      <c r="D45" s="375" t="s">
        <v>778</v>
      </c>
      <c r="E45" s="377" t="str">
        <f t="shared" ref="E45:E65" si="37">CONCATENATE(A$44,B$44,C45)</f>
        <v>A.V.2.</v>
      </c>
      <c r="F45" s="372">
        <f>F44+1</f>
        <v>2</v>
      </c>
      <c r="G45" s="57">
        <v>8</v>
      </c>
      <c r="H45" s="49" t="s">
        <v>79</v>
      </c>
      <c r="I45" s="50" t="s">
        <v>80</v>
      </c>
      <c r="J45" s="51" t="s">
        <v>73</v>
      </c>
      <c r="K45" s="39"/>
      <c r="L45" s="40"/>
      <c r="M45" s="40"/>
      <c r="N45" s="246">
        <f t="shared" si="26"/>
        <v>0</v>
      </c>
      <c r="O45" s="55">
        <f t="shared" si="27"/>
        <v>0</v>
      </c>
      <c r="P45" s="39"/>
      <c r="Q45" s="40"/>
      <c r="R45" s="40"/>
      <c r="S45" s="272">
        <f t="shared" si="28"/>
        <v>0</v>
      </c>
      <c r="T45" s="41">
        <f t="shared" si="29"/>
        <v>0</v>
      </c>
      <c r="U45" s="39"/>
      <c r="V45" s="40"/>
      <c r="W45" s="40"/>
      <c r="X45" s="272">
        <f t="shared" si="30"/>
        <v>0</v>
      </c>
      <c r="Y45" s="41">
        <f t="shared" si="31"/>
        <v>0</v>
      </c>
      <c r="Z45" s="39"/>
      <c r="AA45" s="40"/>
      <c r="AB45" s="40"/>
      <c r="AC45" s="272">
        <f t="shared" si="32"/>
        <v>0</v>
      </c>
      <c r="AD45" s="41">
        <f t="shared" si="33"/>
        <v>0</v>
      </c>
      <c r="AE45" s="41">
        <f t="shared" si="34"/>
        <v>0</v>
      </c>
      <c r="AF45" s="56">
        <v>682.24</v>
      </c>
      <c r="AG45" s="43">
        <f t="shared" si="35"/>
        <v>0</v>
      </c>
    </row>
    <row r="46" spans="1:33" ht="25.5" x14ac:dyDescent="0.25">
      <c r="C46" s="376" t="str">
        <f t="shared" si="36"/>
        <v>3.</v>
      </c>
      <c r="D46" s="375" t="s">
        <v>778</v>
      </c>
      <c r="E46" s="377" t="str">
        <f t="shared" si="37"/>
        <v>A.V.3.</v>
      </c>
      <c r="F46" s="372">
        <f t="shared" ref="F46:F65" si="38">F45+1</f>
        <v>3</v>
      </c>
      <c r="G46" s="57">
        <v>9</v>
      </c>
      <c r="H46" s="49" t="s">
        <v>81</v>
      </c>
      <c r="I46" s="50" t="s">
        <v>82</v>
      </c>
      <c r="J46" s="51" t="s">
        <v>73</v>
      </c>
      <c r="K46" s="39"/>
      <c r="L46" s="40"/>
      <c r="M46" s="40"/>
      <c r="N46" s="246">
        <f t="shared" si="26"/>
        <v>0</v>
      </c>
      <c r="O46" s="55">
        <f t="shared" si="27"/>
        <v>0</v>
      </c>
      <c r="P46" s="39"/>
      <c r="Q46" s="40"/>
      <c r="R46" s="40"/>
      <c r="S46" s="272">
        <f t="shared" si="28"/>
        <v>0</v>
      </c>
      <c r="T46" s="41">
        <f t="shared" si="29"/>
        <v>0</v>
      </c>
      <c r="U46" s="39"/>
      <c r="V46" s="40"/>
      <c r="W46" s="40"/>
      <c r="X46" s="272">
        <f t="shared" si="30"/>
        <v>0</v>
      </c>
      <c r="Y46" s="41">
        <f t="shared" si="31"/>
        <v>0</v>
      </c>
      <c r="Z46" s="39"/>
      <c r="AA46" s="40"/>
      <c r="AB46" s="40"/>
      <c r="AC46" s="272">
        <f t="shared" si="32"/>
        <v>0</v>
      </c>
      <c r="AD46" s="41">
        <f t="shared" si="33"/>
        <v>0</v>
      </c>
      <c r="AE46" s="41">
        <f t="shared" si="34"/>
        <v>0</v>
      </c>
      <c r="AF46" s="56">
        <v>1029.6000000000001</v>
      </c>
      <c r="AG46" s="43">
        <f t="shared" si="35"/>
        <v>0</v>
      </c>
    </row>
    <row r="47" spans="1:33" ht="25.5" x14ac:dyDescent="0.25">
      <c r="C47" s="376" t="str">
        <f t="shared" si="36"/>
        <v>4.</v>
      </c>
      <c r="D47" s="375" t="s">
        <v>778</v>
      </c>
      <c r="E47" s="377" t="str">
        <f t="shared" si="37"/>
        <v>A.V.4.</v>
      </c>
      <c r="F47" s="372">
        <f t="shared" si="38"/>
        <v>4</v>
      </c>
      <c r="G47" s="57">
        <v>10</v>
      </c>
      <c r="H47" s="49" t="s">
        <v>83</v>
      </c>
      <c r="I47" s="50" t="s">
        <v>84</v>
      </c>
      <c r="J47" s="51" t="s">
        <v>73</v>
      </c>
      <c r="K47" s="39"/>
      <c r="L47" s="40"/>
      <c r="M47" s="40"/>
      <c r="N47" s="246">
        <f t="shared" si="26"/>
        <v>0</v>
      </c>
      <c r="O47" s="55">
        <f t="shared" si="27"/>
        <v>0</v>
      </c>
      <c r="P47" s="39"/>
      <c r="Q47" s="40"/>
      <c r="R47" s="40"/>
      <c r="S47" s="272">
        <f t="shared" si="28"/>
        <v>0</v>
      </c>
      <c r="T47" s="41">
        <f t="shared" si="29"/>
        <v>0</v>
      </c>
      <c r="U47" s="39"/>
      <c r="V47" s="40"/>
      <c r="W47" s="40"/>
      <c r="X47" s="272">
        <f t="shared" si="30"/>
        <v>0</v>
      </c>
      <c r="Y47" s="41">
        <f t="shared" si="31"/>
        <v>0</v>
      </c>
      <c r="Z47" s="39"/>
      <c r="AA47" s="40"/>
      <c r="AB47" s="40"/>
      <c r="AC47" s="272">
        <f t="shared" si="32"/>
        <v>0</v>
      </c>
      <c r="AD47" s="41">
        <f t="shared" si="33"/>
        <v>0</v>
      </c>
      <c r="AE47" s="41">
        <f t="shared" si="34"/>
        <v>0</v>
      </c>
      <c r="AF47" s="56">
        <v>1300</v>
      </c>
      <c r="AG47" s="43">
        <f t="shared" si="35"/>
        <v>0</v>
      </c>
    </row>
    <row r="48" spans="1:33" ht="25.5" x14ac:dyDescent="0.25">
      <c r="C48" s="376" t="str">
        <f t="shared" si="36"/>
        <v>5.</v>
      </c>
      <c r="D48" s="375" t="s">
        <v>778</v>
      </c>
      <c r="E48" s="377" t="str">
        <f t="shared" si="37"/>
        <v>A.V.5.</v>
      </c>
      <c r="F48" s="372">
        <f t="shared" si="38"/>
        <v>5</v>
      </c>
      <c r="G48" s="57">
        <v>11</v>
      </c>
      <c r="H48" s="49" t="s">
        <v>85</v>
      </c>
      <c r="I48" s="50" t="s">
        <v>86</v>
      </c>
      <c r="J48" s="51" t="s">
        <v>73</v>
      </c>
      <c r="K48" s="39"/>
      <c r="L48" s="40"/>
      <c r="M48" s="40"/>
      <c r="N48" s="246">
        <f t="shared" si="26"/>
        <v>0</v>
      </c>
      <c r="O48" s="55">
        <f t="shared" si="27"/>
        <v>0</v>
      </c>
      <c r="P48" s="39"/>
      <c r="Q48" s="40"/>
      <c r="R48" s="40"/>
      <c r="S48" s="272">
        <f t="shared" si="28"/>
        <v>0</v>
      </c>
      <c r="T48" s="41">
        <f t="shared" si="29"/>
        <v>0</v>
      </c>
      <c r="U48" s="39"/>
      <c r="V48" s="40"/>
      <c r="W48" s="40"/>
      <c r="X48" s="272">
        <f t="shared" si="30"/>
        <v>0</v>
      </c>
      <c r="Y48" s="41">
        <f t="shared" si="31"/>
        <v>0</v>
      </c>
      <c r="Z48" s="39"/>
      <c r="AA48" s="40"/>
      <c r="AB48" s="40"/>
      <c r="AC48" s="272">
        <f t="shared" si="32"/>
        <v>0</v>
      </c>
      <c r="AD48" s="41">
        <f t="shared" si="33"/>
        <v>0</v>
      </c>
      <c r="AE48" s="41">
        <f t="shared" si="34"/>
        <v>0</v>
      </c>
      <c r="AF48" s="56">
        <v>765.44</v>
      </c>
      <c r="AG48" s="43">
        <f t="shared" si="35"/>
        <v>0</v>
      </c>
    </row>
    <row r="49" spans="3:33" ht="25.5" x14ac:dyDescent="0.25">
      <c r="C49" s="376" t="str">
        <f t="shared" si="36"/>
        <v>6.</v>
      </c>
      <c r="D49" s="375" t="s">
        <v>778</v>
      </c>
      <c r="E49" s="377" t="str">
        <f t="shared" si="37"/>
        <v>A.V.6.</v>
      </c>
      <c r="F49" s="372">
        <f t="shared" si="38"/>
        <v>6</v>
      </c>
      <c r="G49" s="57">
        <v>12</v>
      </c>
      <c r="H49" s="49" t="s">
        <v>87</v>
      </c>
      <c r="I49" s="50" t="s">
        <v>88</v>
      </c>
      <c r="J49" s="51" t="s">
        <v>73</v>
      </c>
      <c r="K49" s="39"/>
      <c r="L49" s="40"/>
      <c r="M49" s="40"/>
      <c r="N49" s="246">
        <f t="shared" si="26"/>
        <v>0</v>
      </c>
      <c r="O49" s="55">
        <f t="shared" si="27"/>
        <v>0</v>
      </c>
      <c r="P49" s="39"/>
      <c r="Q49" s="40"/>
      <c r="R49" s="40"/>
      <c r="S49" s="272">
        <f t="shared" si="28"/>
        <v>0</v>
      </c>
      <c r="T49" s="41">
        <f t="shared" si="29"/>
        <v>0</v>
      </c>
      <c r="U49" s="39"/>
      <c r="V49" s="40"/>
      <c r="W49" s="40"/>
      <c r="X49" s="272">
        <f t="shared" si="30"/>
        <v>0</v>
      </c>
      <c r="Y49" s="41">
        <f t="shared" si="31"/>
        <v>0</v>
      </c>
      <c r="Z49" s="39"/>
      <c r="AA49" s="40"/>
      <c r="AB49" s="40"/>
      <c r="AC49" s="272">
        <f t="shared" si="32"/>
        <v>0</v>
      </c>
      <c r="AD49" s="41">
        <f t="shared" si="33"/>
        <v>0</v>
      </c>
      <c r="AE49" s="41">
        <f t="shared" si="34"/>
        <v>0</v>
      </c>
      <c r="AF49" s="56">
        <v>596.80400000000009</v>
      </c>
      <c r="AG49" s="43">
        <f t="shared" si="35"/>
        <v>0</v>
      </c>
    </row>
    <row r="50" spans="3:33" ht="25.5" x14ac:dyDescent="0.25">
      <c r="C50" s="376" t="str">
        <f t="shared" si="36"/>
        <v>7.</v>
      </c>
      <c r="D50" s="375" t="s">
        <v>778</v>
      </c>
      <c r="E50" s="377" t="str">
        <f t="shared" si="37"/>
        <v>A.V.7.</v>
      </c>
      <c r="F50" s="372">
        <f t="shared" si="38"/>
        <v>7</v>
      </c>
      <c r="G50" s="57">
        <v>13</v>
      </c>
      <c r="H50" s="49" t="s">
        <v>89</v>
      </c>
      <c r="I50" s="50" t="s">
        <v>90</v>
      </c>
      <c r="J50" s="51" t="s">
        <v>73</v>
      </c>
      <c r="K50" s="39"/>
      <c r="L50" s="40"/>
      <c r="M50" s="40"/>
      <c r="N50" s="246">
        <f t="shared" si="26"/>
        <v>0</v>
      </c>
      <c r="O50" s="55">
        <f t="shared" si="27"/>
        <v>0</v>
      </c>
      <c r="P50" s="39"/>
      <c r="Q50" s="40"/>
      <c r="R50" s="40"/>
      <c r="S50" s="272">
        <f t="shared" si="28"/>
        <v>0</v>
      </c>
      <c r="T50" s="41">
        <f t="shared" si="29"/>
        <v>0</v>
      </c>
      <c r="U50" s="39"/>
      <c r="V50" s="40"/>
      <c r="W50" s="40"/>
      <c r="X50" s="272">
        <f t="shared" si="30"/>
        <v>0</v>
      </c>
      <c r="Y50" s="41">
        <f t="shared" si="31"/>
        <v>0</v>
      </c>
      <c r="Z50" s="39"/>
      <c r="AA50" s="40"/>
      <c r="AB50" s="40"/>
      <c r="AC50" s="272">
        <f t="shared" si="32"/>
        <v>0</v>
      </c>
      <c r="AD50" s="41">
        <f t="shared" si="33"/>
        <v>0</v>
      </c>
      <c r="AE50" s="41">
        <f t="shared" si="34"/>
        <v>0</v>
      </c>
      <c r="AF50" s="56">
        <v>1034.8</v>
      </c>
      <c r="AG50" s="43">
        <f t="shared" si="35"/>
        <v>0</v>
      </c>
    </row>
    <row r="51" spans="3:33" ht="25.5" x14ac:dyDescent="0.25">
      <c r="C51" s="376" t="str">
        <f t="shared" si="36"/>
        <v>8.</v>
      </c>
      <c r="D51" s="375" t="s">
        <v>778</v>
      </c>
      <c r="E51" s="377" t="str">
        <f t="shared" si="37"/>
        <v>A.V.8.</v>
      </c>
      <c r="F51" s="372">
        <f t="shared" si="38"/>
        <v>8</v>
      </c>
      <c r="G51" s="57">
        <v>14</v>
      </c>
      <c r="H51" s="49" t="s">
        <v>91</v>
      </c>
      <c r="I51" s="50" t="s">
        <v>92</v>
      </c>
      <c r="J51" s="51" t="s">
        <v>93</v>
      </c>
      <c r="K51" s="39"/>
      <c r="L51" s="40"/>
      <c r="M51" s="40"/>
      <c r="N51" s="246">
        <f t="shared" si="26"/>
        <v>0</v>
      </c>
      <c r="O51" s="55">
        <f t="shared" si="27"/>
        <v>0</v>
      </c>
      <c r="P51" s="39"/>
      <c r="Q51" s="40"/>
      <c r="R51" s="40"/>
      <c r="S51" s="272">
        <f t="shared" si="28"/>
        <v>0</v>
      </c>
      <c r="T51" s="41">
        <f t="shared" si="29"/>
        <v>0</v>
      </c>
      <c r="U51" s="39"/>
      <c r="V51" s="40"/>
      <c r="W51" s="40"/>
      <c r="X51" s="272">
        <f t="shared" si="30"/>
        <v>0</v>
      </c>
      <c r="Y51" s="41">
        <f t="shared" si="31"/>
        <v>0</v>
      </c>
      <c r="Z51" s="39"/>
      <c r="AA51" s="40"/>
      <c r="AB51" s="40"/>
      <c r="AC51" s="272">
        <f t="shared" si="32"/>
        <v>0</v>
      </c>
      <c r="AD51" s="41">
        <f t="shared" si="33"/>
        <v>0</v>
      </c>
      <c r="AE51" s="41">
        <f t="shared" si="34"/>
        <v>0</v>
      </c>
      <c r="AF51" s="56">
        <v>670.69600000000003</v>
      </c>
      <c r="AG51" s="43">
        <f t="shared" si="35"/>
        <v>0</v>
      </c>
    </row>
    <row r="52" spans="3:33" ht="25.5" x14ac:dyDescent="0.25">
      <c r="C52" s="376" t="str">
        <f t="shared" si="36"/>
        <v>9.</v>
      </c>
      <c r="D52" s="375" t="s">
        <v>778</v>
      </c>
      <c r="E52" s="377" t="str">
        <f t="shared" si="37"/>
        <v>A.V.9.</v>
      </c>
      <c r="F52" s="372">
        <f t="shared" si="38"/>
        <v>9</v>
      </c>
      <c r="G52" s="57">
        <v>15</v>
      </c>
      <c r="H52" s="49" t="s">
        <v>94</v>
      </c>
      <c r="I52" s="50" t="s">
        <v>95</v>
      </c>
      <c r="J52" s="51" t="s">
        <v>96</v>
      </c>
      <c r="K52" s="39"/>
      <c r="L52" s="40"/>
      <c r="M52" s="40"/>
      <c r="N52" s="246">
        <f t="shared" si="26"/>
        <v>0</v>
      </c>
      <c r="O52" s="55">
        <f t="shared" si="27"/>
        <v>0</v>
      </c>
      <c r="P52" s="39"/>
      <c r="Q52" s="40"/>
      <c r="R52" s="40"/>
      <c r="S52" s="272">
        <f t="shared" si="28"/>
        <v>0</v>
      </c>
      <c r="T52" s="41">
        <f t="shared" si="29"/>
        <v>0</v>
      </c>
      <c r="U52" s="39"/>
      <c r="V52" s="40"/>
      <c r="W52" s="40"/>
      <c r="X52" s="272">
        <f t="shared" si="30"/>
        <v>0</v>
      </c>
      <c r="Y52" s="41">
        <f t="shared" si="31"/>
        <v>0</v>
      </c>
      <c r="Z52" s="39"/>
      <c r="AA52" s="40"/>
      <c r="AB52" s="40"/>
      <c r="AC52" s="272">
        <f t="shared" si="32"/>
        <v>0</v>
      </c>
      <c r="AD52" s="41">
        <f t="shared" si="33"/>
        <v>0</v>
      </c>
      <c r="AE52" s="41">
        <f t="shared" si="34"/>
        <v>0</v>
      </c>
      <c r="AF52" s="56">
        <v>32.219200000000001</v>
      </c>
      <c r="AG52" s="43">
        <f t="shared" si="35"/>
        <v>0</v>
      </c>
    </row>
    <row r="53" spans="3:33" ht="25.5" x14ac:dyDescent="0.25">
      <c r="C53" s="376" t="str">
        <f t="shared" si="36"/>
        <v>10.</v>
      </c>
      <c r="D53" s="375" t="s">
        <v>778</v>
      </c>
      <c r="E53" s="377" t="str">
        <f t="shared" si="37"/>
        <v>A.V.10.</v>
      </c>
      <c r="F53" s="372">
        <f t="shared" si="38"/>
        <v>10</v>
      </c>
      <c r="G53" s="57">
        <v>16</v>
      </c>
      <c r="H53" s="49" t="s">
        <v>97</v>
      </c>
      <c r="I53" s="50" t="s">
        <v>98</v>
      </c>
      <c r="J53" s="51" t="s">
        <v>96</v>
      </c>
      <c r="K53" s="39"/>
      <c r="L53" s="40"/>
      <c r="M53" s="40"/>
      <c r="N53" s="246">
        <f t="shared" si="26"/>
        <v>0</v>
      </c>
      <c r="O53" s="55">
        <f t="shared" si="27"/>
        <v>0</v>
      </c>
      <c r="P53" s="39"/>
      <c r="Q53" s="40"/>
      <c r="R53" s="40"/>
      <c r="S53" s="272">
        <f t="shared" si="28"/>
        <v>0</v>
      </c>
      <c r="T53" s="41">
        <f t="shared" si="29"/>
        <v>0</v>
      </c>
      <c r="U53" s="39"/>
      <c r="V53" s="40"/>
      <c r="W53" s="40"/>
      <c r="X53" s="272">
        <f t="shared" si="30"/>
        <v>0</v>
      </c>
      <c r="Y53" s="41">
        <f t="shared" si="31"/>
        <v>0</v>
      </c>
      <c r="Z53" s="39"/>
      <c r="AA53" s="40"/>
      <c r="AB53" s="40"/>
      <c r="AC53" s="272">
        <f t="shared" si="32"/>
        <v>0</v>
      </c>
      <c r="AD53" s="41">
        <f t="shared" si="33"/>
        <v>0</v>
      </c>
      <c r="AE53" s="41">
        <f t="shared" si="34"/>
        <v>0</v>
      </c>
      <c r="AF53" s="56">
        <v>56.055999999999997</v>
      </c>
      <c r="AG53" s="43">
        <f t="shared" si="35"/>
        <v>0</v>
      </c>
    </row>
    <row r="54" spans="3:33" ht="25.5" x14ac:dyDescent="0.25">
      <c r="C54" s="376" t="str">
        <f t="shared" si="36"/>
        <v>11.</v>
      </c>
      <c r="D54" s="375" t="s">
        <v>778</v>
      </c>
      <c r="E54" s="377" t="str">
        <f t="shared" si="37"/>
        <v>A.V.11.</v>
      </c>
      <c r="F54" s="372">
        <f t="shared" si="38"/>
        <v>11</v>
      </c>
      <c r="G54" s="57">
        <v>17</v>
      </c>
      <c r="H54" s="49" t="s">
        <v>99</v>
      </c>
      <c r="I54" s="50" t="s">
        <v>100</v>
      </c>
      <c r="J54" s="51" t="s">
        <v>96</v>
      </c>
      <c r="K54" s="39"/>
      <c r="L54" s="40"/>
      <c r="M54" s="40"/>
      <c r="N54" s="246">
        <f t="shared" si="26"/>
        <v>0</v>
      </c>
      <c r="O54" s="55">
        <f t="shared" si="27"/>
        <v>0</v>
      </c>
      <c r="P54" s="39"/>
      <c r="Q54" s="40"/>
      <c r="R54" s="40"/>
      <c r="S54" s="272">
        <f t="shared" si="28"/>
        <v>0</v>
      </c>
      <c r="T54" s="41">
        <f t="shared" si="29"/>
        <v>0</v>
      </c>
      <c r="U54" s="39"/>
      <c r="V54" s="40"/>
      <c r="W54" s="40"/>
      <c r="X54" s="272">
        <f t="shared" si="30"/>
        <v>0</v>
      </c>
      <c r="Y54" s="41">
        <f t="shared" si="31"/>
        <v>0</v>
      </c>
      <c r="Z54" s="39"/>
      <c r="AA54" s="40"/>
      <c r="AB54" s="40"/>
      <c r="AC54" s="272">
        <f t="shared" si="32"/>
        <v>0</v>
      </c>
      <c r="AD54" s="41">
        <f t="shared" si="33"/>
        <v>0</v>
      </c>
      <c r="AE54" s="41">
        <f t="shared" si="34"/>
        <v>0</v>
      </c>
      <c r="AF54" s="56">
        <v>41.496000000000002</v>
      </c>
      <c r="AG54" s="43">
        <f t="shared" si="35"/>
        <v>0</v>
      </c>
    </row>
    <row r="55" spans="3:33" ht="25.5" x14ac:dyDescent="0.25">
      <c r="C55" s="376" t="str">
        <f t="shared" si="36"/>
        <v>12.</v>
      </c>
      <c r="D55" s="375" t="s">
        <v>778</v>
      </c>
      <c r="E55" s="377" t="str">
        <f t="shared" si="37"/>
        <v>A.V.12.</v>
      </c>
      <c r="F55" s="372">
        <f t="shared" si="38"/>
        <v>12</v>
      </c>
      <c r="G55" s="57">
        <v>18</v>
      </c>
      <c r="H55" s="49" t="s">
        <v>101</v>
      </c>
      <c r="I55" s="50" t="s">
        <v>102</v>
      </c>
      <c r="J55" s="51" t="s">
        <v>103</v>
      </c>
      <c r="K55" s="39"/>
      <c r="L55" s="40"/>
      <c r="M55" s="40"/>
      <c r="N55" s="246">
        <f t="shared" si="26"/>
        <v>0</v>
      </c>
      <c r="O55" s="55">
        <f t="shared" si="27"/>
        <v>0</v>
      </c>
      <c r="P55" s="39"/>
      <c r="Q55" s="40"/>
      <c r="R55" s="40"/>
      <c r="S55" s="272">
        <f t="shared" si="28"/>
        <v>0</v>
      </c>
      <c r="T55" s="41">
        <f t="shared" si="29"/>
        <v>0</v>
      </c>
      <c r="U55" s="39"/>
      <c r="V55" s="40"/>
      <c r="W55" s="40"/>
      <c r="X55" s="272">
        <f t="shared" si="30"/>
        <v>0</v>
      </c>
      <c r="Y55" s="41">
        <f t="shared" si="31"/>
        <v>0</v>
      </c>
      <c r="Z55" s="39"/>
      <c r="AA55" s="40"/>
      <c r="AB55" s="40"/>
      <c r="AC55" s="272">
        <f t="shared" si="32"/>
        <v>0</v>
      </c>
      <c r="AD55" s="41">
        <f t="shared" si="33"/>
        <v>0</v>
      </c>
      <c r="AE55" s="41">
        <f t="shared" si="34"/>
        <v>0</v>
      </c>
      <c r="AF55" s="56">
        <v>12.043200000000001</v>
      </c>
      <c r="AG55" s="43">
        <f t="shared" si="35"/>
        <v>0</v>
      </c>
    </row>
    <row r="56" spans="3:33" ht="25.5" x14ac:dyDescent="0.25">
      <c r="C56" s="376" t="str">
        <f t="shared" si="36"/>
        <v>13.</v>
      </c>
      <c r="D56" s="375" t="s">
        <v>778</v>
      </c>
      <c r="E56" s="377" t="str">
        <f t="shared" si="37"/>
        <v>A.V.13.</v>
      </c>
      <c r="F56" s="372">
        <f t="shared" si="38"/>
        <v>13</v>
      </c>
      <c r="G56" s="57">
        <v>19</v>
      </c>
      <c r="H56" s="49" t="s">
        <v>104</v>
      </c>
      <c r="I56" s="50" t="s">
        <v>105</v>
      </c>
      <c r="J56" s="51" t="s">
        <v>106</v>
      </c>
      <c r="K56" s="39"/>
      <c r="L56" s="40"/>
      <c r="M56" s="40"/>
      <c r="N56" s="246">
        <f t="shared" si="26"/>
        <v>0</v>
      </c>
      <c r="O56" s="55">
        <f t="shared" si="27"/>
        <v>0</v>
      </c>
      <c r="P56" s="39"/>
      <c r="Q56" s="40"/>
      <c r="R56" s="40"/>
      <c r="S56" s="272">
        <f t="shared" si="28"/>
        <v>0</v>
      </c>
      <c r="T56" s="41">
        <f t="shared" si="29"/>
        <v>0</v>
      </c>
      <c r="U56" s="39"/>
      <c r="V56" s="40"/>
      <c r="W56" s="40"/>
      <c r="X56" s="272">
        <f t="shared" si="30"/>
        <v>0</v>
      </c>
      <c r="Y56" s="41">
        <f t="shared" si="31"/>
        <v>0</v>
      </c>
      <c r="Z56" s="39"/>
      <c r="AA56" s="40"/>
      <c r="AB56" s="40"/>
      <c r="AC56" s="272">
        <f t="shared" si="32"/>
        <v>0</v>
      </c>
      <c r="AD56" s="41">
        <f t="shared" si="33"/>
        <v>0</v>
      </c>
      <c r="AE56" s="41">
        <f t="shared" si="34"/>
        <v>0</v>
      </c>
      <c r="AF56" s="56">
        <v>132.37120000000002</v>
      </c>
      <c r="AG56" s="43">
        <f t="shared" si="35"/>
        <v>0</v>
      </c>
    </row>
    <row r="57" spans="3:33" ht="25.5" x14ac:dyDescent="0.25">
      <c r="C57" s="376" t="str">
        <f t="shared" si="36"/>
        <v>14.</v>
      </c>
      <c r="D57" s="375" t="s">
        <v>778</v>
      </c>
      <c r="E57" s="377" t="str">
        <f t="shared" si="37"/>
        <v>A.V.14.</v>
      </c>
      <c r="F57" s="372">
        <f t="shared" si="38"/>
        <v>14</v>
      </c>
      <c r="G57" s="57">
        <v>20</v>
      </c>
      <c r="H57" s="49" t="s">
        <v>107</v>
      </c>
      <c r="I57" s="50" t="s">
        <v>108</v>
      </c>
      <c r="J57" s="51" t="s">
        <v>106</v>
      </c>
      <c r="K57" s="39"/>
      <c r="L57" s="40"/>
      <c r="M57" s="40"/>
      <c r="N57" s="246">
        <f t="shared" si="26"/>
        <v>0</v>
      </c>
      <c r="O57" s="55">
        <f t="shared" si="27"/>
        <v>0</v>
      </c>
      <c r="P57" s="39"/>
      <c r="Q57" s="40"/>
      <c r="R57" s="40"/>
      <c r="S57" s="272">
        <f t="shared" si="28"/>
        <v>0</v>
      </c>
      <c r="T57" s="41">
        <f t="shared" si="29"/>
        <v>0</v>
      </c>
      <c r="U57" s="39"/>
      <c r="V57" s="40"/>
      <c r="W57" s="40"/>
      <c r="X57" s="272">
        <f t="shared" si="30"/>
        <v>0</v>
      </c>
      <c r="Y57" s="41">
        <f t="shared" si="31"/>
        <v>0</v>
      </c>
      <c r="Z57" s="39"/>
      <c r="AA57" s="40"/>
      <c r="AB57" s="40"/>
      <c r="AC57" s="272">
        <f t="shared" si="32"/>
        <v>0</v>
      </c>
      <c r="AD57" s="41">
        <f t="shared" si="33"/>
        <v>0</v>
      </c>
      <c r="AE57" s="41">
        <f t="shared" si="34"/>
        <v>0</v>
      </c>
      <c r="AF57" s="56">
        <v>154.75200000000001</v>
      </c>
      <c r="AG57" s="43">
        <f t="shared" si="35"/>
        <v>0</v>
      </c>
    </row>
    <row r="58" spans="3:33" ht="25.5" x14ac:dyDescent="0.25">
      <c r="C58" s="376" t="str">
        <f t="shared" si="36"/>
        <v>15.</v>
      </c>
      <c r="D58" s="375" t="s">
        <v>778</v>
      </c>
      <c r="E58" s="377" t="str">
        <f t="shared" si="37"/>
        <v>A.V.15.</v>
      </c>
      <c r="F58" s="372">
        <f t="shared" si="38"/>
        <v>15</v>
      </c>
      <c r="G58" s="57">
        <v>21</v>
      </c>
      <c r="H58" s="49" t="s">
        <v>109</v>
      </c>
      <c r="I58" s="50" t="s">
        <v>110</v>
      </c>
      <c r="J58" s="51" t="s">
        <v>106</v>
      </c>
      <c r="K58" s="39"/>
      <c r="L58" s="40"/>
      <c r="M58" s="40"/>
      <c r="N58" s="246">
        <f t="shared" si="26"/>
        <v>0</v>
      </c>
      <c r="O58" s="55">
        <f t="shared" si="27"/>
        <v>0</v>
      </c>
      <c r="P58" s="39"/>
      <c r="Q58" s="40"/>
      <c r="R58" s="40"/>
      <c r="S58" s="272">
        <f t="shared" si="28"/>
        <v>0</v>
      </c>
      <c r="T58" s="41">
        <f t="shared" si="29"/>
        <v>0</v>
      </c>
      <c r="U58" s="39"/>
      <c r="V58" s="40"/>
      <c r="W58" s="40"/>
      <c r="X58" s="272">
        <f t="shared" si="30"/>
        <v>0</v>
      </c>
      <c r="Y58" s="41">
        <f t="shared" si="31"/>
        <v>0</v>
      </c>
      <c r="Z58" s="39"/>
      <c r="AA58" s="40"/>
      <c r="AB58" s="40"/>
      <c r="AC58" s="272">
        <f t="shared" si="32"/>
        <v>0</v>
      </c>
      <c r="AD58" s="41">
        <f t="shared" si="33"/>
        <v>0</v>
      </c>
      <c r="AE58" s="41">
        <f t="shared" si="34"/>
        <v>0</v>
      </c>
      <c r="AF58" s="56">
        <v>114.51440000000001</v>
      </c>
      <c r="AG58" s="43">
        <f t="shared" si="35"/>
        <v>0</v>
      </c>
    </row>
    <row r="59" spans="3:33" ht="25.5" x14ac:dyDescent="0.25">
      <c r="C59" s="376" t="str">
        <f t="shared" si="36"/>
        <v>16.</v>
      </c>
      <c r="D59" s="375" t="s">
        <v>778</v>
      </c>
      <c r="E59" s="377" t="str">
        <f t="shared" si="37"/>
        <v>A.V.16.</v>
      </c>
      <c r="F59" s="372">
        <f t="shared" si="38"/>
        <v>16</v>
      </c>
      <c r="G59" s="57">
        <v>22</v>
      </c>
      <c r="H59" s="49" t="s">
        <v>111</v>
      </c>
      <c r="I59" s="50" t="s">
        <v>112</v>
      </c>
      <c r="J59" s="51" t="s">
        <v>106</v>
      </c>
      <c r="K59" s="39"/>
      <c r="L59" s="40"/>
      <c r="M59" s="40"/>
      <c r="N59" s="246">
        <f t="shared" si="26"/>
        <v>0</v>
      </c>
      <c r="O59" s="55">
        <f t="shared" si="27"/>
        <v>0</v>
      </c>
      <c r="P59" s="39"/>
      <c r="Q59" s="40"/>
      <c r="R59" s="40"/>
      <c r="S59" s="272">
        <f t="shared" si="28"/>
        <v>0</v>
      </c>
      <c r="T59" s="41">
        <f t="shared" si="29"/>
        <v>0</v>
      </c>
      <c r="U59" s="39"/>
      <c r="V59" s="40"/>
      <c r="W59" s="40"/>
      <c r="X59" s="272">
        <f t="shared" si="30"/>
        <v>0</v>
      </c>
      <c r="Y59" s="41">
        <f t="shared" si="31"/>
        <v>0</v>
      </c>
      <c r="Z59" s="39"/>
      <c r="AA59" s="40"/>
      <c r="AB59" s="40"/>
      <c r="AC59" s="272">
        <f t="shared" si="32"/>
        <v>0</v>
      </c>
      <c r="AD59" s="41">
        <f t="shared" si="33"/>
        <v>0</v>
      </c>
      <c r="AE59" s="41">
        <f t="shared" si="34"/>
        <v>0</v>
      </c>
      <c r="AF59" s="56">
        <v>129.97920000000002</v>
      </c>
      <c r="AG59" s="43">
        <f t="shared" si="35"/>
        <v>0</v>
      </c>
    </row>
    <row r="60" spans="3:33" ht="25.5" x14ac:dyDescent="0.25">
      <c r="C60" s="376" t="str">
        <f t="shared" si="36"/>
        <v>17.</v>
      </c>
      <c r="D60" s="375" t="s">
        <v>778</v>
      </c>
      <c r="E60" s="377" t="str">
        <f t="shared" si="37"/>
        <v>A.V.17.</v>
      </c>
      <c r="F60" s="372">
        <f t="shared" si="38"/>
        <v>17</v>
      </c>
      <c r="G60" s="57">
        <v>23</v>
      </c>
      <c r="H60" s="36" t="s">
        <v>113</v>
      </c>
      <c r="I60" s="37" t="s">
        <v>114</v>
      </c>
      <c r="J60" s="38" t="s">
        <v>96</v>
      </c>
      <c r="K60" s="39"/>
      <c r="L60" s="40"/>
      <c r="M60" s="40"/>
      <c r="N60" s="246">
        <f t="shared" si="26"/>
        <v>0</v>
      </c>
      <c r="O60" s="55">
        <f t="shared" si="27"/>
        <v>0</v>
      </c>
      <c r="P60" s="39"/>
      <c r="Q60" s="40"/>
      <c r="R60" s="40"/>
      <c r="S60" s="272">
        <f t="shared" si="28"/>
        <v>0</v>
      </c>
      <c r="T60" s="41">
        <f t="shared" si="29"/>
        <v>0</v>
      </c>
      <c r="U60" s="39"/>
      <c r="V60" s="40"/>
      <c r="W60" s="40"/>
      <c r="X60" s="272">
        <f t="shared" si="30"/>
        <v>0</v>
      </c>
      <c r="Y60" s="41">
        <f t="shared" si="31"/>
        <v>0</v>
      </c>
      <c r="Z60" s="39"/>
      <c r="AA60" s="40"/>
      <c r="AB60" s="40"/>
      <c r="AC60" s="272">
        <f t="shared" si="32"/>
        <v>0</v>
      </c>
      <c r="AD60" s="41">
        <f t="shared" si="33"/>
        <v>0</v>
      </c>
      <c r="AE60" s="41">
        <f t="shared" si="34"/>
        <v>0</v>
      </c>
      <c r="AF60" s="56">
        <v>17.347200000000001</v>
      </c>
      <c r="AG60" s="43">
        <f t="shared" si="35"/>
        <v>0</v>
      </c>
    </row>
    <row r="61" spans="3:33" ht="25.5" x14ac:dyDescent="0.25">
      <c r="C61" s="376" t="str">
        <f t="shared" si="36"/>
        <v>18.</v>
      </c>
      <c r="D61" s="375" t="s">
        <v>778</v>
      </c>
      <c r="E61" s="377" t="str">
        <f t="shared" si="37"/>
        <v>A.V.18.</v>
      </c>
      <c r="F61" s="372">
        <f t="shared" si="38"/>
        <v>18</v>
      </c>
      <c r="G61" s="57">
        <v>24</v>
      </c>
      <c r="H61" s="49" t="s">
        <v>115</v>
      </c>
      <c r="I61" s="37" t="s">
        <v>116</v>
      </c>
      <c r="J61" s="51" t="s">
        <v>106</v>
      </c>
      <c r="K61" s="39"/>
      <c r="L61" s="40"/>
      <c r="M61" s="40"/>
      <c r="N61" s="246">
        <f t="shared" si="26"/>
        <v>0</v>
      </c>
      <c r="O61" s="55">
        <f t="shared" si="27"/>
        <v>0</v>
      </c>
      <c r="P61" s="39"/>
      <c r="Q61" s="40"/>
      <c r="R61" s="40"/>
      <c r="S61" s="272">
        <f t="shared" si="28"/>
        <v>0</v>
      </c>
      <c r="T61" s="41">
        <f t="shared" si="29"/>
        <v>0</v>
      </c>
      <c r="U61" s="39"/>
      <c r="V61" s="40"/>
      <c r="W61" s="40"/>
      <c r="X61" s="272">
        <f t="shared" si="30"/>
        <v>0</v>
      </c>
      <c r="Y61" s="41">
        <f t="shared" si="31"/>
        <v>0</v>
      </c>
      <c r="Z61" s="39"/>
      <c r="AA61" s="40"/>
      <c r="AB61" s="40"/>
      <c r="AC61" s="272">
        <f t="shared" si="32"/>
        <v>0</v>
      </c>
      <c r="AD61" s="41">
        <f t="shared" si="33"/>
        <v>0</v>
      </c>
      <c r="AE61" s="41">
        <f t="shared" si="34"/>
        <v>0</v>
      </c>
      <c r="AF61" s="56">
        <v>96.2</v>
      </c>
      <c r="AG61" s="43">
        <f t="shared" si="35"/>
        <v>0</v>
      </c>
    </row>
    <row r="62" spans="3:33" ht="25.5" x14ac:dyDescent="0.25">
      <c r="C62" s="376" t="str">
        <f t="shared" si="36"/>
        <v>19.</v>
      </c>
      <c r="D62" s="375" t="s">
        <v>778</v>
      </c>
      <c r="E62" s="377" t="str">
        <f t="shared" si="37"/>
        <v>A.V.19.</v>
      </c>
      <c r="F62" s="372">
        <f t="shared" si="38"/>
        <v>19</v>
      </c>
      <c r="G62" s="57">
        <v>25</v>
      </c>
      <c r="H62" s="49" t="s">
        <v>117</v>
      </c>
      <c r="I62" s="37" t="s">
        <v>118</v>
      </c>
      <c r="J62" s="51" t="s">
        <v>70</v>
      </c>
      <c r="K62" s="39"/>
      <c r="L62" s="40"/>
      <c r="M62" s="40"/>
      <c r="N62" s="246">
        <f t="shared" si="26"/>
        <v>0</v>
      </c>
      <c r="O62" s="55">
        <f t="shared" si="27"/>
        <v>0</v>
      </c>
      <c r="P62" s="39"/>
      <c r="Q62" s="40"/>
      <c r="R62" s="40"/>
      <c r="S62" s="272">
        <f t="shared" si="28"/>
        <v>0</v>
      </c>
      <c r="T62" s="41">
        <f t="shared" si="29"/>
        <v>0</v>
      </c>
      <c r="U62" s="39"/>
      <c r="V62" s="40"/>
      <c r="W62" s="40"/>
      <c r="X62" s="272">
        <f t="shared" si="30"/>
        <v>0</v>
      </c>
      <c r="Y62" s="41">
        <f t="shared" si="31"/>
        <v>0</v>
      </c>
      <c r="Z62" s="39"/>
      <c r="AA62" s="40"/>
      <c r="AB62" s="40"/>
      <c r="AC62" s="272">
        <f t="shared" si="32"/>
        <v>0</v>
      </c>
      <c r="AD62" s="41">
        <f t="shared" si="33"/>
        <v>0</v>
      </c>
      <c r="AE62" s="41">
        <f t="shared" si="34"/>
        <v>0</v>
      </c>
      <c r="AF62" s="56">
        <v>48.776000000000003</v>
      </c>
      <c r="AG62" s="43">
        <f t="shared" si="35"/>
        <v>0</v>
      </c>
    </row>
    <row r="63" spans="3:33" ht="25.5" x14ac:dyDescent="0.25">
      <c r="C63" s="376" t="str">
        <f t="shared" si="36"/>
        <v>20.</v>
      </c>
      <c r="D63" s="375" t="s">
        <v>778</v>
      </c>
      <c r="E63" s="377" t="str">
        <f t="shared" si="37"/>
        <v>A.V.20.</v>
      </c>
      <c r="F63" s="372">
        <f t="shared" si="38"/>
        <v>20</v>
      </c>
      <c r="G63" s="57">
        <v>26</v>
      </c>
      <c r="H63" s="49" t="s">
        <v>119</v>
      </c>
      <c r="I63" s="37" t="s">
        <v>120</v>
      </c>
      <c r="J63" s="51" t="s">
        <v>121</v>
      </c>
      <c r="K63" s="39"/>
      <c r="L63" s="40"/>
      <c r="M63" s="40"/>
      <c r="N63" s="246">
        <f t="shared" si="26"/>
        <v>0</v>
      </c>
      <c r="O63" s="55">
        <f t="shared" si="27"/>
        <v>0</v>
      </c>
      <c r="P63" s="39"/>
      <c r="Q63" s="40"/>
      <c r="R63" s="40"/>
      <c r="S63" s="272">
        <f t="shared" si="28"/>
        <v>0</v>
      </c>
      <c r="T63" s="41">
        <f t="shared" si="29"/>
        <v>0</v>
      </c>
      <c r="U63" s="39"/>
      <c r="V63" s="40"/>
      <c r="W63" s="40"/>
      <c r="X63" s="272">
        <f t="shared" si="30"/>
        <v>0</v>
      </c>
      <c r="Y63" s="41">
        <f t="shared" si="31"/>
        <v>0</v>
      </c>
      <c r="Z63" s="39"/>
      <c r="AA63" s="40"/>
      <c r="AB63" s="40"/>
      <c r="AC63" s="272">
        <f t="shared" si="32"/>
        <v>0</v>
      </c>
      <c r="AD63" s="41">
        <f t="shared" si="33"/>
        <v>0</v>
      </c>
      <c r="AE63" s="41">
        <f t="shared" si="34"/>
        <v>0</v>
      </c>
      <c r="AF63" s="56">
        <v>70.72</v>
      </c>
      <c r="AG63" s="43">
        <f t="shared" si="35"/>
        <v>0</v>
      </c>
    </row>
    <row r="64" spans="3:33" ht="25.5" x14ac:dyDescent="0.25">
      <c r="C64" s="376" t="str">
        <f t="shared" si="36"/>
        <v>21.</v>
      </c>
      <c r="D64" s="375" t="s">
        <v>778</v>
      </c>
      <c r="E64" s="377" t="str">
        <f t="shared" si="37"/>
        <v>A.V.21.</v>
      </c>
      <c r="F64" s="372">
        <f t="shared" si="38"/>
        <v>21</v>
      </c>
      <c r="G64" s="57">
        <v>27</v>
      </c>
      <c r="H64" s="49" t="s">
        <v>122</v>
      </c>
      <c r="I64" s="37" t="s">
        <v>123</v>
      </c>
      <c r="J64" s="51" t="s">
        <v>121</v>
      </c>
      <c r="K64" s="39"/>
      <c r="L64" s="40"/>
      <c r="M64" s="40"/>
      <c r="N64" s="246">
        <f t="shared" si="26"/>
        <v>0</v>
      </c>
      <c r="O64" s="55">
        <f t="shared" si="27"/>
        <v>0</v>
      </c>
      <c r="P64" s="39"/>
      <c r="Q64" s="40"/>
      <c r="R64" s="40"/>
      <c r="S64" s="272">
        <f t="shared" si="28"/>
        <v>0</v>
      </c>
      <c r="T64" s="41">
        <f t="shared" si="29"/>
        <v>0</v>
      </c>
      <c r="U64" s="39"/>
      <c r="V64" s="40"/>
      <c r="W64" s="40"/>
      <c r="X64" s="272">
        <f t="shared" si="30"/>
        <v>0</v>
      </c>
      <c r="Y64" s="41">
        <f t="shared" si="31"/>
        <v>0</v>
      </c>
      <c r="Z64" s="39"/>
      <c r="AA64" s="40"/>
      <c r="AB64" s="40"/>
      <c r="AC64" s="272">
        <f t="shared" si="32"/>
        <v>0</v>
      </c>
      <c r="AD64" s="41">
        <f t="shared" si="33"/>
        <v>0</v>
      </c>
      <c r="AE64" s="41">
        <f t="shared" si="34"/>
        <v>0</v>
      </c>
      <c r="AF64" s="56">
        <v>101.92</v>
      </c>
      <c r="AG64" s="43">
        <f t="shared" si="35"/>
        <v>0</v>
      </c>
    </row>
    <row r="65" spans="1:33" ht="26.25" thickBot="1" x14ac:dyDescent="0.3">
      <c r="C65" s="376" t="str">
        <f t="shared" si="36"/>
        <v>22.</v>
      </c>
      <c r="D65" s="375" t="s">
        <v>778</v>
      </c>
      <c r="E65" s="377" t="str">
        <f t="shared" si="37"/>
        <v>A.V.22.</v>
      </c>
      <c r="F65" s="372">
        <f t="shared" si="38"/>
        <v>22</v>
      </c>
      <c r="G65" s="57">
        <v>28</v>
      </c>
      <c r="H65" s="49" t="s">
        <v>124</v>
      </c>
      <c r="I65" s="37" t="s">
        <v>125</v>
      </c>
      <c r="J65" s="51" t="s">
        <v>78</v>
      </c>
      <c r="K65" s="39"/>
      <c r="L65" s="40"/>
      <c r="M65" s="40"/>
      <c r="N65" s="246">
        <f t="shared" si="26"/>
        <v>0</v>
      </c>
      <c r="O65" s="55">
        <f t="shared" si="27"/>
        <v>0</v>
      </c>
      <c r="P65" s="39"/>
      <c r="Q65" s="40"/>
      <c r="R65" s="40"/>
      <c r="S65" s="272">
        <f t="shared" si="28"/>
        <v>0</v>
      </c>
      <c r="T65" s="41">
        <f t="shared" si="29"/>
        <v>0</v>
      </c>
      <c r="U65" s="39"/>
      <c r="V65" s="40"/>
      <c r="W65" s="40"/>
      <c r="X65" s="272">
        <f t="shared" si="30"/>
        <v>0</v>
      </c>
      <c r="Y65" s="41">
        <f t="shared" si="31"/>
        <v>0</v>
      </c>
      <c r="Z65" s="39"/>
      <c r="AA65" s="40"/>
      <c r="AB65" s="40"/>
      <c r="AC65" s="272">
        <f t="shared" si="32"/>
        <v>0</v>
      </c>
      <c r="AD65" s="41">
        <f t="shared" si="33"/>
        <v>0</v>
      </c>
      <c r="AE65" s="41">
        <f t="shared" si="34"/>
        <v>0</v>
      </c>
      <c r="AF65" s="56">
        <v>65.415999999999997</v>
      </c>
      <c r="AG65" s="43">
        <f t="shared" si="35"/>
        <v>0</v>
      </c>
    </row>
    <row r="66" spans="1:33" ht="16.5" thickBot="1" x14ac:dyDescent="0.3">
      <c r="G66" s="19" t="s">
        <v>126</v>
      </c>
      <c r="H66" s="20"/>
      <c r="I66" s="20"/>
      <c r="J66" s="20"/>
      <c r="K66" s="21"/>
      <c r="L66" s="21"/>
      <c r="M66" s="21"/>
      <c r="N66" s="243"/>
      <c r="O66" s="22"/>
      <c r="P66" s="21"/>
      <c r="Q66" s="21"/>
      <c r="R66" s="21"/>
      <c r="S66" s="243"/>
      <c r="T66" s="22"/>
      <c r="U66" s="21"/>
      <c r="V66" s="21"/>
      <c r="W66" s="21"/>
      <c r="X66" s="243"/>
      <c r="Y66" s="22"/>
      <c r="Z66" s="21"/>
      <c r="AA66" s="21"/>
      <c r="AB66" s="21"/>
      <c r="AC66" s="243"/>
      <c r="AD66" s="22"/>
      <c r="AE66" s="22"/>
      <c r="AF66" s="23"/>
      <c r="AG66" s="34"/>
    </row>
    <row r="67" spans="1:33" ht="25.5" x14ac:dyDescent="0.25">
      <c r="A67" s="375" t="s">
        <v>776</v>
      </c>
      <c r="B67" s="375" t="s">
        <v>783</v>
      </c>
      <c r="C67" s="376" t="str">
        <f t="shared" ref="C67" si="39">CONCATENATE(F67,D67)</f>
        <v>1.</v>
      </c>
      <c r="D67" s="375" t="s">
        <v>778</v>
      </c>
      <c r="E67" s="377" t="str">
        <f>CONCATENATE(A$67,B$67,C67)</f>
        <v>A.VI.1.</v>
      </c>
      <c r="F67" s="372">
        <v>1</v>
      </c>
      <c r="G67" s="58">
        <v>29</v>
      </c>
      <c r="H67" s="59" t="s">
        <v>127</v>
      </c>
      <c r="I67" s="60" t="s">
        <v>128</v>
      </c>
      <c r="J67" s="61" t="s">
        <v>129</v>
      </c>
      <c r="K67" s="39"/>
      <c r="L67" s="40"/>
      <c r="M67" s="40"/>
      <c r="N67" s="245">
        <f>SUM(K67:M67)</f>
        <v>0</v>
      </c>
      <c r="O67" s="41">
        <f>N67*AF67</f>
        <v>0</v>
      </c>
      <c r="P67" s="39"/>
      <c r="Q67" s="40"/>
      <c r="R67" s="40"/>
      <c r="S67" s="272">
        <f>SUM(P67:R67)</f>
        <v>0</v>
      </c>
      <c r="T67" s="41">
        <f>S67*AF67</f>
        <v>0</v>
      </c>
      <c r="U67" s="39"/>
      <c r="V67" s="40"/>
      <c r="W67" s="40"/>
      <c r="X67" s="272">
        <f>SUM(U67:W67)</f>
        <v>0</v>
      </c>
      <c r="Y67" s="41">
        <f>X67*AF67</f>
        <v>0</v>
      </c>
      <c r="Z67" s="39"/>
      <c r="AA67" s="40"/>
      <c r="AB67" s="40"/>
      <c r="AC67" s="272">
        <f>SUM(Z67:AB67)</f>
        <v>0</v>
      </c>
      <c r="AD67" s="41">
        <f>AC67*AF67</f>
        <v>0</v>
      </c>
      <c r="AE67" s="41">
        <f>N67+S67+X67+AC67</f>
        <v>0</v>
      </c>
      <c r="AF67" s="56">
        <v>19.7288</v>
      </c>
      <c r="AG67" s="43">
        <f>AE67*AF67</f>
        <v>0</v>
      </c>
    </row>
    <row r="68" spans="1:33" ht="25.5" x14ac:dyDescent="0.25">
      <c r="C68" s="376" t="str">
        <f t="shared" ref="C68:C69" si="40">CONCATENATE(F68,D68)</f>
        <v>2.</v>
      </c>
      <c r="D68" s="375" t="s">
        <v>778</v>
      </c>
      <c r="E68" s="377" t="str">
        <f t="shared" ref="E68:E69" si="41">CONCATENATE(A$67,B$67,C68)</f>
        <v>A.VI.2.</v>
      </c>
      <c r="F68" s="372">
        <v>2</v>
      </c>
      <c r="G68" s="62">
        <v>30</v>
      </c>
      <c r="H68" s="63" t="s">
        <v>130</v>
      </c>
      <c r="I68" s="64" t="s">
        <v>131</v>
      </c>
      <c r="J68" s="65" t="s">
        <v>129</v>
      </c>
      <c r="K68" s="39"/>
      <c r="L68" s="40"/>
      <c r="M68" s="40"/>
      <c r="N68" s="245">
        <f>SUM(K68:M68)</f>
        <v>0</v>
      </c>
      <c r="O68" s="41">
        <f>N68*AF68</f>
        <v>0</v>
      </c>
      <c r="P68" s="39"/>
      <c r="Q68" s="40"/>
      <c r="R68" s="40"/>
      <c r="S68" s="272">
        <f>SUM(P68:R68)</f>
        <v>0</v>
      </c>
      <c r="T68" s="41">
        <f>S68*AF68</f>
        <v>0</v>
      </c>
      <c r="U68" s="39"/>
      <c r="V68" s="40"/>
      <c r="W68" s="40"/>
      <c r="X68" s="272">
        <f>SUM(U68:W68)</f>
        <v>0</v>
      </c>
      <c r="Y68" s="41">
        <f>X68*AF68</f>
        <v>0</v>
      </c>
      <c r="Z68" s="39"/>
      <c r="AA68" s="40"/>
      <c r="AB68" s="40"/>
      <c r="AC68" s="272">
        <f>SUM(Z68:AB68)</f>
        <v>0</v>
      </c>
      <c r="AD68" s="41">
        <f>AC68*AF68</f>
        <v>0</v>
      </c>
      <c r="AE68" s="41">
        <f>N68+S68+X68+AC68</f>
        <v>0</v>
      </c>
      <c r="AF68" s="56">
        <v>19.5</v>
      </c>
      <c r="AG68" s="43">
        <f>AE68*AF68</f>
        <v>0</v>
      </c>
    </row>
    <row r="69" spans="1:33" ht="26.25" thickBot="1" x14ac:dyDescent="0.3">
      <c r="C69" s="376" t="str">
        <f t="shared" si="40"/>
        <v>3.</v>
      </c>
      <c r="D69" s="375" t="s">
        <v>778</v>
      </c>
      <c r="E69" s="377" t="str">
        <f t="shared" si="41"/>
        <v>A.VI.3.</v>
      </c>
      <c r="F69" s="372">
        <v>3</v>
      </c>
      <c r="G69" s="66">
        <v>31</v>
      </c>
      <c r="H69" s="63" t="s">
        <v>132</v>
      </c>
      <c r="I69" s="64" t="s">
        <v>133</v>
      </c>
      <c r="J69" s="65" t="s">
        <v>129</v>
      </c>
      <c r="K69" s="39"/>
      <c r="L69" s="40"/>
      <c r="M69" s="40"/>
      <c r="N69" s="245">
        <f>SUM(K69:M69)</f>
        <v>0</v>
      </c>
      <c r="O69" s="41">
        <f>N69*AF69</f>
        <v>0</v>
      </c>
      <c r="P69" s="39"/>
      <c r="Q69" s="40"/>
      <c r="R69" s="40"/>
      <c r="S69" s="272">
        <f>SUM(P69:R69)</f>
        <v>0</v>
      </c>
      <c r="T69" s="41">
        <f>S69*AF69</f>
        <v>0</v>
      </c>
      <c r="U69" s="39"/>
      <c r="V69" s="40"/>
      <c r="W69" s="40"/>
      <c r="X69" s="272">
        <f>SUM(U69:W69)</f>
        <v>0</v>
      </c>
      <c r="Y69" s="41">
        <f>X69*AF69</f>
        <v>0</v>
      </c>
      <c r="Z69" s="39"/>
      <c r="AA69" s="40"/>
      <c r="AB69" s="40"/>
      <c r="AC69" s="272">
        <f>SUM(Z69:AB69)</f>
        <v>0</v>
      </c>
      <c r="AD69" s="41">
        <f>AC69*AF69</f>
        <v>0</v>
      </c>
      <c r="AE69" s="41">
        <f>N69+S69+X69+AC69</f>
        <v>0</v>
      </c>
      <c r="AF69" s="56">
        <v>88.4</v>
      </c>
      <c r="AG69" s="43">
        <f>AE69*AF69</f>
        <v>0</v>
      </c>
    </row>
    <row r="70" spans="1:33" ht="16.5" thickBot="1" x14ac:dyDescent="0.3">
      <c r="G70" s="19" t="s">
        <v>134</v>
      </c>
      <c r="H70" s="20"/>
      <c r="I70" s="20"/>
      <c r="J70" s="20"/>
      <c r="K70" s="21"/>
      <c r="L70" s="21"/>
      <c r="M70" s="21"/>
      <c r="N70" s="243"/>
      <c r="O70" s="22"/>
      <c r="P70" s="21"/>
      <c r="Q70" s="21"/>
      <c r="R70" s="21"/>
      <c r="S70" s="243"/>
      <c r="T70" s="22"/>
      <c r="U70" s="21"/>
      <c r="V70" s="21"/>
      <c r="W70" s="21"/>
      <c r="X70" s="243"/>
      <c r="Y70" s="22"/>
      <c r="Z70" s="21"/>
      <c r="AA70" s="21"/>
      <c r="AB70" s="21"/>
      <c r="AC70" s="243"/>
      <c r="AD70" s="22"/>
      <c r="AE70" s="22"/>
      <c r="AF70" s="23"/>
      <c r="AG70" s="34"/>
    </row>
    <row r="71" spans="1:33" ht="25.5" x14ac:dyDescent="0.25">
      <c r="A71" s="375" t="s">
        <v>776</v>
      </c>
      <c r="B71" s="375" t="s">
        <v>784</v>
      </c>
      <c r="C71" s="376" t="str">
        <f t="shared" ref="C71" si="42">CONCATENATE(F71,D71)</f>
        <v>1.</v>
      </c>
      <c r="D71" s="375" t="s">
        <v>778</v>
      </c>
      <c r="E71" s="377" t="str">
        <f>CONCATENATE(A$71,B$71,C71)</f>
        <v>A.VII.1.</v>
      </c>
      <c r="F71" s="372">
        <v>1</v>
      </c>
      <c r="G71" s="58">
        <v>32</v>
      </c>
      <c r="H71" s="67" t="s">
        <v>135</v>
      </c>
      <c r="I71" s="27" t="s">
        <v>136</v>
      </c>
      <c r="J71" s="28" t="s">
        <v>137</v>
      </c>
      <c r="K71" s="39"/>
      <c r="L71" s="40"/>
      <c r="M71" s="40"/>
      <c r="N71" s="245">
        <f t="shared" ref="N71:N80" si="43">SUM(K71:M71)</f>
        <v>0</v>
      </c>
      <c r="O71" s="41">
        <f t="shared" ref="O71:O80" si="44">N71*AF71</f>
        <v>0</v>
      </c>
      <c r="P71" s="39"/>
      <c r="Q71" s="40"/>
      <c r="R71" s="40"/>
      <c r="S71" s="272">
        <f t="shared" ref="S71:S80" si="45">SUM(P71:R71)</f>
        <v>0</v>
      </c>
      <c r="T71" s="41">
        <f t="shared" ref="T71:T80" si="46">S71*AF71</f>
        <v>0</v>
      </c>
      <c r="U71" s="39"/>
      <c r="V71" s="40"/>
      <c r="W71" s="40"/>
      <c r="X71" s="272">
        <f t="shared" ref="X71:X80" si="47">SUM(U71:W71)</f>
        <v>0</v>
      </c>
      <c r="Y71" s="41">
        <f t="shared" ref="Y71:Y80" si="48">X71*AF71</f>
        <v>0</v>
      </c>
      <c r="Z71" s="39"/>
      <c r="AA71" s="40"/>
      <c r="AB71" s="40"/>
      <c r="AC71" s="272">
        <f t="shared" ref="AC71:AC80" si="49">SUM(Z71:AB71)</f>
        <v>0</v>
      </c>
      <c r="AD71" s="41">
        <f t="shared" ref="AD71:AD80" si="50">AC71*AF71</f>
        <v>0</v>
      </c>
      <c r="AE71" s="41">
        <f t="shared" ref="AE71:AE80" si="51">N71+S71+X71+AC71</f>
        <v>0</v>
      </c>
      <c r="AF71" s="56">
        <v>47.819199999999995</v>
      </c>
      <c r="AG71" s="43">
        <f t="shared" ref="AG71:AG80" si="52">AE71*AF71</f>
        <v>0</v>
      </c>
    </row>
    <row r="72" spans="1:33" ht="25.5" x14ac:dyDescent="0.25">
      <c r="C72" s="376" t="str">
        <f t="shared" ref="C72:C80" si="53">CONCATENATE(F72,D72)</f>
        <v>2.</v>
      </c>
      <c r="D72" s="375" t="s">
        <v>778</v>
      </c>
      <c r="E72" s="377" t="str">
        <f t="shared" ref="E72:E80" si="54">CONCATENATE(A$71,B$71,C72)</f>
        <v>A.VII.2.</v>
      </c>
      <c r="F72" s="372">
        <f>F71+1</f>
        <v>2</v>
      </c>
      <c r="G72" s="57">
        <v>33</v>
      </c>
      <c r="H72" s="49" t="s">
        <v>138</v>
      </c>
      <c r="I72" s="50" t="s">
        <v>139</v>
      </c>
      <c r="J72" s="51" t="s">
        <v>73</v>
      </c>
      <c r="K72" s="39"/>
      <c r="L72" s="40"/>
      <c r="M72" s="40"/>
      <c r="N72" s="245">
        <f t="shared" si="43"/>
        <v>0</v>
      </c>
      <c r="O72" s="41">
        <f t="shared" si="44"/>
        <v>0</v>
      </c>
      <c r="P72" s="39"/>
      <c r="Q72" s="40"/>
      <c r="R72" s="40"/>
      <c r="S72" s="272">
        <f t="shared" si="45"/>
        <v>0</v>
      </c>
      <c r="T72" s="41">
        <f t="shared" si="46"/>
        <v>0</v>
      </c>
      <c r="U72" s="39"/>
      <c r="V72" s="40"/>
      <c r="W72" s="40"/>
      <c r="X72" s="272">
        <f t="shared" si="47"/>
        <v>0</v>
      </c>
      <c r="Y72" s="41">
        <f t="shared" si="48"/>
        <v>0</v>
      </c>
      <c r="Z72" s="39"/>
      <c r="AA72" s="40"/>
      <c r="AB72" s="40"/>
      <c r="AC72" s="272">
        <f t="shared" si="49"/>
        <v>0</v>
      </c>
      <c r="AD72" s="41">
        <f t="shared" si="50"/>
        <v>0</v>
      </c>
      <c r="AE72" s="41">
        <f t="shared" si="51"/>
        <v>0</v>
      </c>
      <c r="AF72" s="56">
        <v>20.6752</v>
      </c>
      <c r="AG72" s="43">
        <f t="shared" si="52"/>
        <v>0</v>
      </c>
    </row>
    <row r="73" spans="1:33" ht="15.75" x14ac:dyDescent="0.25">
      <c r="C73" s="376" t="str">
        <f t="shared" si="53"/>
        <v>3.</v>
      </c>
      <c r="D73" s="375" t="s">
        <v>778</v>
      </c>
      <c r="E73" s="377" t="str">
        <f t="shared" si="54"/>
        <v>A.VII.3.</v>
      </c>
      <c r="F73" s="372">
        <f t="shared" ref="F73:F80" si="55">F72+1</f>
        <v>3</v>
      </c>
      <c r="G73" s="66">
        <v>34</v>
      </c>
      <c r="H73" s="49" t="s">
        <v>140</v>
      </c>
      <c r="I73" s="50" t="s">
        <v>141</v>
      </c>
      <c r="J73" s="51" t="s">
        <v>73</v>
      </c>
      <c r="K73" s="39"/>
      <c r="L73" s="40"/>
      <c r="M73" s="40"/>
      <c r="N73" s="245">
        <f t="shared" si="43"/>
        <v>0</v>
      </c>
      <c r="O73" s="41">
        <f t="shared" si="44"/>
        <v>0</v>
      </c>
      <c r="P73" s="39"/>
      <c r="Q73" s="40"/>
      <c r="R73" s="40"/>
      <c r="S73" s="272">
        <f t="shared" si="45"/>
        <v>0</v>
      </c>
      <c r="T73" s="41">
        <f t="shared" si="46"/>
        <v>0</v>
      </c>
      <c r="U73" s="39"/>
      <c r="V73" s="40"/>
      <c r="W73" s="40"/>
      <c r="X73" s="272">
        <f t="shared" si="47"/>
        <v>0</v>
      </c>
      <c r="Y73" s="41">
        <f t="shared" si="48"/>
        <v>0</v>
      </c>
      <c r="Z73" s="39"/>
      <c r="AA73" s="40"/>
      <c r="AB73" s="40"/>
      <c r="AC73" s="272">
        <f t="shared" si="49"/>
        <v>0</v>
      </c>
      <c r="AD73" s="41">
        <f t="shared" si="50"/>
        <v>0</v>
      </c>
      <c r="AE73" s="41">
        <f t="shared" si="51"/>
        <v>0</v>
      </c>
      <c r="AF73" s="56">
        <v>20.051200000000001</v>
      </c>
      <c r="AG73" s="43">
        <f t="shared" si="52"/>
        <v>0</v>
      </c>
    </row>
    <row r="74" spans="1:33" ht="25.5" x14ac:dyDescent="0.25">
      <c r="C74" s="376" t="str">
        <f t="shared" si="53"/>
        <v>4.</v>
      </c>
      <c r="D74" s="375" t="s">
        <v>778</v>
      </c>
      <c r="E74" s="377" t="str">
        <f t="shared" si="54"/>
        <v>A.VII.4.</v>
      </c>
      <c r="F74" s="372">
        <f t="shared" si="55"/>
        <v>4</v>
      </c>
      <c r="G74" s="66">
        <v>35</v>
      </c>
      <c r="H74" s="49" t="s">
        <v>142</v>
      </c>
      <c r="I74" s="64" t="s">
        <v>143</v>
      </c>
      <c r="J74" s="65" t="s">
        <v>70</v>
      </c>
      <c r="K74" s="39"/>
      <c r="L74" s="40"/>
      <c r="M74" s="40"/>
      <c r="N74" s="245">
        <f t="shared" si="43"/>
        <v>0</v>
      </c>
      <c r="O74" s="41">
        <f t="shared" si="44"/>
        <v>0</v>
      </c>
      <c r="P74" s="39"/>
      <c r="Q74" s="40"/>
      <c r="R74" s="40"/>
      <c r="S74" s="272">
        <f t="shared" si="45"/>
        <v>0</v>
      </c>
      <c r="T74" s="41">
        <f t="shared" si="46"/>
        <v>0</v>
      </c>
      <c r="U74" s="39"/>
      <c r="V74" s="40"/>
      <c r="W74" s="40"/>
      <c r="X74" s="272">
        <f t="shared" si="47"/>
        <v>0</v>
      </c>
      <c r="Y74" s="41">
        <f t="shared" si="48"/>
        <v>0</v>
      </c>
      <c r="Z74" s="39"/>
      <c r="AA74" s="40"/>
      <c r="AB74" s="40"/>
      <c r="AC74" s="272">
        <f t="shared" si="49"/>
        <v>0</v>
      </c>
      <c r="AD74" s="41">
        <f t="shared" si="50"/>
        <v>0</v>
      </c>
      <c r="AE74" s="41">
        <f t="shared" si="51"/>
        <v>0</v>
      </c>
      <c r="AF74" s="56">
        <v>18.2</v>
      </c>
      <c r="AG74" s="43">
        <f t="shared" si="52"/>
        <v>0</v>
      </c>
    </row>
    <row r="75" spans="1:33" ht="25.5" x14ac:dyDescent="0.25">
      <c r="C75" s="376" t="str">
        <f t="shared" si="53"/>
        <v>5.</v>
      </c>
      <c r="D75" s="375" t="s">
        <v>778</v>
      </c>
      <c r="E75" s="377" t="str">
        <f t="shared" si="54"/>
        <v>A.VII.5.</v>
      </c>
      <c r="F75" s="372">
        <f t="shared" si="55"/>
        <v>5</v>
      </c>
      <c r="G75" s="57">
        <v>36</v>
      </c>
      <c r="H75" s="49" t="s">
        <v>144</v>
      </c>
      <c r="I75" s="50" t="s">
        <v>145</v>
      </c>
      <c r="J75" s="51" t="s">
        <v>70</v>
      </c>
      <c r="K75" s="39"/>
      <c r="L75" s="40"/>
      <c r="M75" s="40"/>
      <c r="N75" s="245">
        <f t="shared" si="43"/>
        <v>0</v>
      </c>
      <c r="O75" s="41">
        <f t="shared" si="44"/>
        <v>0</v>
      </c>
      <c r="P75" s="39"/>
      <c r="Q75" s="40"/>
      <c r="R75" s="40"/>
      <c r="S75" s="272">
        <f t="shared" si="45"/>
        <v>0</v>
      </c>
      <c r="T75" s="41">
        <f t="shared" si="46"/>
        <v>0</v>
      </c>
      <c r="U75" s="39"/>
      <c r="V75" s="40"/>
      <c r="W75" s="40"/>
      <c r="X75" s="272">
        <f t="shared" si="47"/>
        <v>0</v>
      </c>
      <c r="Y75" s="41">
        <f t="shared" si="48"/>
        <v>0</v>
      </c>
      <c r="Z75" s="39"/>
      <c r="AA75" s="40"/>
      <c r="AB75" s="40"/>
      <c r="AC75" s="272">
        <f t="shared" si="49"/>
        <v>0</v>
      </c>
      <c r="AD75" s="41">
        <f t="shared" si="50"/>
        <v>0</v>
      </c>
      <c r="AE75" s="41">
        <f t="shared" si="51"/>
        <v>0</v>
      </c>
      <c r="AF75" s="56">
        <v>55.120000000000005</v>
      </c>
      <c r="AG75" s="43">
        <f t="shared" si="52"/>
        <v>0</v>
      </c>
    </row>
    <row r="76" spans="1:33" ht="25.5" x14ac:dyDescent="0.25">
      <c r="C76" s="376" t="str">
        <f t="shared" si="53"/>
        <v>6.</v>
      </c>
      <c r="D76" s="375" t="s">
        <v>778</v>
      </c>
      <c r="E76" s="377" t="str">
        <f t="shared" si="54"/>
        <v>A.VII.6.</v>
      </c>
      <c r="F76" s="372">
        <f t="shared" si="55"/>
        <v>6</v>
      </c>
      <c r="G76" s="66">
        <v>37</v>
      </c>
      <c r="H76" s="49" t="s">
        <v>146</v>
      </c>
      <c r="I76" s="50" t="s">
        <v>147</v>
      </c>
      <c r="J76" s="51" t="s">
        <v>70</v>
      </c>
      <c r="K76" s="39"/>
      <c r="L76" s="40"/>
      <c r="M76" s="40"/>
      <c r="N76" s="245">
        <f t="shared" si="43"/>
        <v>0</v>
      </c>
      <c r="O76" s="41">
        <f t="shared" si="44"/>
        <v>0</v>
      </c>
      <c r="P76" s="39"/>
      <c r="Q76" s="40"/>
      <c r="R76" s="40"/>
      <c r="S76" s="272">
        <f t="shared" si="45"/>
        <v>0</v>
      </c>
      <c r="T76" s="41">
        <f t="shared" si="46"/>
        <v>0</v>
      </c>
      <c r="U76" s="39"/>
      <c r="V76" s="40"/>
      <c r="W76" s="40"/>
      <c r="X76" s="272">
        <f t="shared" si="47"/>
        <v>0</v>
      </c>
      <c r="Y76" s="41">
        <f t="shared" si="48"/>
        <v>0</v>
      </c>
      <c r="Z76" s="39"/>
      <c r="AA76" s="40"/>
      <c r="AB76" s="40"/>
      <c r="AC76" s="272">
        <f t="shared" si="49"/>
        <v>0</v>
      </c>
      <c r="AD76" s="41">
        <f t="shared" si="50"/>
        <v>0</v>
      </c>
      <c r="AE76" s="41">
        <f t="shared" si="51"/>
        <v>0</v>
      </c>
      <c r="AF76" s="56">
        <v>106.60000000000001</v>
      </c>
      <c r="AG76" s="43">
        <f t="shared" si="52"/>
        <v>0</v>
      </c>
    </row>
    <row r="77" spans="1:33" ht="25.5" x14ac:dyDescent="0.25">
      <c r="C77" s="376" t="str">
        <f t="shared" si="53"/>
        <v>7.</v>
      </c>
      <c r="D77" s="375" t="s">
        <v>778</v>
      </c>
      <c r="E77" s="377" t="str">
        <f t="shared" si="54"/>
        <v>A.VII.7.</v>
      </c>
      <c r="F77" s="372">
        <f t="shared" si="55"/>
        <v>7</v>
      </c>
      <c r="G77" s="66">
        <v>38</v>
      </c>
      <c r="H77" s="49" t="s">
        <v>148</v>
      </c>
      <c r="I77" s="50" t="s">
        <v>149</v>
      </c>
      <c r="J77" s="51" t="s">
        <v>70</v>
      </c>
      <c r="K77" s="39"/>
      <c r="L77" s="40"/>
      <c r="M77" s="40"/>
      <c r="N77" s="245">
        <f t="shared" si="43"/>
        <v>0</v>
      </c>
      <c r="O77" s="41">
        <f t="shared" si="44"/>
        <v>0</v>
      </c>
      <c r="P77" s="39"/>
      <c r="Q77" s="40"/>
      <c r="R77" s="40"/>
      <c r="S77" s="272">
        <f t="shared" si="45"/>
        <v>0</v>
      </c>
      <c r="T77" s="41">
        <f t="shared" si="46"/>
        <v>0</v>
      </c>
      <c r="U77" s="39"/>
      <c r="V77" s="40"/>
      <c r="W77" s="40"/>
      <c r="X77" s="272">
        <f t="shared" si="47"/>
        <v>0</v>
      </c>
      <c r="Y77" s="41">
        <f t="shared" si="48"/>
        <v>0</v>
      </c>
      <c r="Z77" s="39"/>
      <c r="AA77" s="40"/>
      <c r="AB77" s="40"/>
      <c r="AC77" s="272">
        <f t="shared" si="49"/>
        <v>0</v>
      </c>
      <c r="AD77" s="41">
        <f t="shared" si="50"/>
        <v>0</v>
      </c>
      <c r="AE77" s="41">
        <f t="shared" si="51"/>
        <v>0</v>
      </c>
      <c r="AF77" s="56">
        <v>18.2</v>
      </c>
      <c r="AG77" s="43">
        <f t="shared" si="52"/>
        <v>0</v>
      </c>
    </row>
    <row r="78" spans="1:33" ht="25.5" x14ac:dyDescent="0.25">
      <c r="C78" s="376" t="str">
        <f t="shared" si="53"/>
        <v>8.</v>
      </c>
      <c r="D78" s="375" t="s">
        <v>778</v>
      </c>
      <c r="E78" s="377" t="str">
        <f t="shared" si="54"/>
        <v>A.VII.8.</v>
      </c>
      <c r="F78" s="372">
        <f t="shared" si="55"/>
        <v>8</v>
      </c>
      <c r="G78" s="57">
        <v>39</v>
      </c>
      <c r="H78" s="49" t="s">
        <v>150</v>
      </c>
      <c r="I78" s="50" t="s">
        <v>151</v>
      </c>
      <c r="J78" s="51" t="s">
        <v>70</v>
      </c>
      <c r="K78" s="39"/>
      <c r="L78" s="40"/>
      <c r="M78" s="40"/>
      <c r="N78" s="245">
        <f t="shared" si="43"/>
        <v>0</v>
      </c>
      <c r="O78" s="41">
        <f t="shared" si="44"/>
        <v>0</v>
      </c>
      <c r="P78" s="39"/>
      <c r="Q78" s="40"/>
      <c r="R78" s="40"/>
      <c r="S78" s="272">
        <f t="shared" si="45"/>
        <v>0</v>
      </c>
      <c r="T78" s="41">
        <f t="shared" si="46"/>
        <v>0</v>
      </c>
      <c r="U78" s="39"/>
      <c r="V78" s="40"/>
      <c r="W78" s="40"/>
      <c r="X78" s="272">
        <f t="shared" si="47"/>
        <v>0</v>
      </c>
      <c r="Y78" s="41">
        <f t="shared" si="48"/>
        <v>0</v>
      </c>
      <c r="Z78" s="39"/>
      <c r="AA78" s="40"/>
      <c r="AB78" s="40"/>
      <c r="AC78" s="272">
        <f t="shared" si="49"/>
        <v>0</v>
      </c>
      <c r="AD78" s="41">
        <f t="shared" si="50"/>
        <v>0</v>
      </c>
      <c r="AE78" s="41">
        <f t="shared" si="51"/>
        <v>0</v>
      </c>
      <c r="AF78" s="56">
        <v>9.1</v>
      </c>
      <c r="AG78" s="43">
        <f t="shared" si="52"/>
        <v>0</v>
      </c>
    </row>
    <row r="79" spans="1:33" ht="25.5" x14ac:dyDescent="0.25">
      <c r="C79" s="376" t="str">
        <f t="shared" si="53"/>
        <v>9.</v>
      </c>
      <c r="D79" s="375" t="s">
        <v>778</v>
      </c>
      <c r="E79" s="377" t="str">
        <f t="shared" si="54"/>
        <v>A.VII.9.</v>
      </c>
      <c r="F79" s="372">
        <f t="shared" si="55"/>
        <v>9</v>
      </c>
      <c r="G79" s="66">
        <v>40</v>
      </c>
      <c r="H79" s="49" t="s">
        <v>152</v>
      </c>
      <c r="I79" s="50" t="s">
        <v>153</v>
      </c>
      <c r="J79" s="51" t="s">
        <v>70</v>
      </c>
      <c r="K79" s="39"/>
      <c r="L79" s="40"/>
      <c r="M79" s="40"/>
      <c r="N79" s="245">
        <f t="shared" si="43"/>
        <v>0</v>
      </c>
      <c r="O79" s="41">
        <f t="shared" si="44"/>
        <v>0</v>
      </c>
      <c r="P79" s="39"/>
      <c r="Q79" s="40"/>
      <c r="R79" s="40"/>
      <c r="S79" s="272">
        <f t="shared" si="45"/>
        <v>0</v>
      </c>
      <c r="T79" s="41">
        <f t="shared" si="46"/>
        <v>0</v>
      </c>
      <c r="U79" s="39"/>
      <c r="V79" s="40"/>
      <c r="W79" s="40"/>
      <c r="X79" s="272">
        <f t="shared" si="47"/>
        <v>0</v>
      </c>
      <c r="Y79" s="41">
        <f t="shared" si="48"/>
        <v>0</v>
      </c>
      <c r="Z79" s="39"/>
      <c r="AA79" s="40"/>
      <c r="AB79" s="40"/>
      <c r="AC79" s="272">
        <f t="shared" si="49"/>
        <v>0</v>
      </c>
      <c r="AD79" s="41">
        <f t="shared" si="50"/>
        <v>0</v>
      </c>
      <c r="AE79" s="41">
        <f t="shared" si="51"/>
        <v>0</v>
      </c>
      <c r="AF79" s="56">
        <v>18.2</v>
      </c>
      <c r="AG79" s="43">
        <f t="shared" si="52"/>
        <v>0</v>
      </c>
    </row>
    <row r="80" spans="1:33" ht="16.5" thickBot="1" x14ac:dyDescent="0.3">
      <c r="C80" s="376" t="str">
        <f t="shared" si="53"/>
        <v>10.</v>
      </c>
      <c r="D80" s="375" t="s">
        <v>778</v>
      </c>
      <c r="E80" s="377" t="str">
        <f t="shared" si="54"/>
        <v>A.VII.10.</v>
      </c>
      <c r="F80" s="372">
        <f t="shared" si="55"/>
        <v>10</v>
      </c>
      <c r="G80" s="66">
        <v>41</v>
      </c>
      <c r="H80" s="49" t="s">
        <v>154</v>
      </c>
      <c r="I80" s="50" t="s">
        <v>155</v>
      </c>
      <c r="J80" s="51" t="s">
        <v>70</v>
      </c>
      <c r="K80" s="39"/>
      <c r="L80" s="40"/>
      <c r="M80" s="40"/>
      <c r="N80" s="245">
        <f t="shared" si="43"/>
        <v>0</v>
      </c>
      <c r="O80" s="41">
        <f t="shared" si="44"/>
        <v>0</v>
      </c>
      <c r="P80" s="39"/>
      <c r="Q80" s="40"/>
      <c r="R80" s="40"/>
      <c r="S80" s="272">
        <f t="shared" si="45"/>
        <v>0</v>
      </c>
      <c r="T80" s="41">
        <f t="shared" si="46"/>
        <v>0</v>
      </c>
      <c r="U80" s="39"/>
      <c r="V80" s="40"/>
      <c r="W80" s="40"/>
      <c r="X80" s="272">
        <f t="shared" si="47"/>
        <v>0</v>
      </c>
      <c r="Y80" s="41">
        <f t="shared" si="48"/>
        <v>0</v>
      </c>
      <c r="Z80" s="39"/>
      <c r="AA80" s="40"/>
      <c r="AB80" s="40"/>
      <c r="AC80" s="272">
        <f t="shared" si="49"/>
        <v>0</v>
      </c>
      <c r="AD80" s="41">
        <f t="shared" si="50"/>
        <v>0</v>
      </c>
      <c r="AE80" s="41">
        <f t="shared" si="51"/>
        <v>0</v>
      </c>
      <c r="AF80" s="56">
        <v>50.96</v>
      </c>
      <c r="AG80" s="43">
        <f t="shared" si="52"/>
        <v>0</v>
      </c>
    </row>
    <row r="81" spans="1:33" ht="16.5" thickBot="1" x14ac:dyDescent="0.3">
      <c r="G81" s="68" t="s">
        <v>156</v>
      </c>
      <c r="H81" s="69"/>
      <c r="I81" s="70"/>
      <c r="J81" s="70"/>
      <c r="K81" s="21"/>
      <c r="L81" s="21"/>
      <c r="M81" s="21"/>
      <c r="N81" s="243"/>
      <c r="O81" s="22"/>
      <c r="P81" s="21"/>
      <c r="Q81" s="21"/>
      <c r="R81" s="21"/>
      <c r="S81" s="243"/>
      <c r="T81" s="22"/>
      <c r="U81" s="21"/>
      <c r="V81" s="21"/>
      <c r="W81" s="21"/>
      <c r="X81" s="243"/>
      <c r="Y81" s="22"/>
      <c r="Z81" s="21"/>
      <c r="AA81" s="21"/>
      <c r="AB81" s="21"/>
      <c r="AC81" s="243"/>
      <c r="AD81" s="22"/>
      <c r="AE81" s="22"/>
      <c r="AF81" s="23"/>
      <c r="AG81" s="34"/>
    </row>
    <row r="82" spans="1:33" ht="25.5" x14ac:dyDescent="0.25">
      <c r="A82" s="375" t="s">
        <v>776</v>
      </c>
      <c r="B82" s="375" t="s">
        <v>785</v>
      </c>
      <c r="C82" s="376" t="str">
        <f t="shared" ref="C82" si="56">CONCATENATE(F82,D82)</f>
        <v>1.</v>
      </c>
      <c r="D82" s="375" t="s">
        <v>778</v>
      </c>
      <c r="E82" s="377" t="str">
        <f>CONCATENATE(A$82,B$82,C82)</f>
        <v>A.VIII.1.</v>
      </c>
      <c r="F82" s="372">
        <v>1</v>
      </c>
      <c r="G82" s="35">
        <v>42</v>
      </c>
      <c r="H82" s="49" t="s">
        <v>157</v>
      </c>
      <c r="I82" s="37" t="s">
        <v>158</v>
      </c>
      <c r="J82" s="51" t="s">
        <v>159</v>
      </c>
      <c r="K82" s="39"/>
      <c r="L82" s="40"/>
      <c r="M82" s="40"/>
      <c r="N82" s="245">
        <f>SUM(K82:M82)</f>
        <v>0</v>
      </c>
      <c r="O82" s="41">
        <f>N82*AF82</f>
        <v>0</v>
      </c>
      <c r="P82" s="39"/>
      <c r="Q82" s="40"/>
      <c r="R82" s="40"/>
      <c r="S82" s="272">
        <f>SUM(P82:R82)</f>
        <v>0</v>
      </c>
      <c r="T82" s="41">
        <f>S82*AF82</f>
        <v>0</v>
      </c>
      <c r="U82" s="39"/>
      <c r="V82" s="40"/>
      <c r="W82" s="40"/>
      <c r="X82" s="272">
        <f>SUM(U82:W82)</f>
        <v>0</v>
      </c>
      <c r="Y82" s="41">
        <f>X82*AF82</f>
        <v>0</v>
      </c>
      <c r="Z82" s="39"/>
      <c r="AA82" s="40"/>
      <c r="AB82" s="40"/>
      <c r="AC82" s="272">
        <f>SUM(Z82:AB82)</f>
        <v>0</v>
      </c>
      <c r="AD82" s="41">
        <f>AC82*AF82</f>
        <v>0</v>
      </c>
      <c r="AE82" s="41">
        <f>N82+S82+X82+AC82</f>
        <v>0</v>
      </c>
      <c r="AF82" s="56">
        <v>974.48</v>
      </c>
      <c r="AG82" s="43">
        <f>AE82*AF82</f>
        <v>0</v>
      </c>
    </row>
    <row r="83" spans="1:33" ht="25.5" x14ac:dyDescent="0.25">
      <c r="C83" s="376" t="str">
        <f t="shared" ref="C83:C85" si="57">CONCATENATE(F83,D83)</f>
        <v>2.</v>
      </c>
      <c r="D83" s="375" t="s">
        <v>778</v>
      </c>
      <c r="E83" s="377" t="str">
        <f t="shared" ref="E83:E85" si="58">CONCATENATE(A$82,B$82,C83)</f>
        <v>A.VIII.2.</v>
      </c>
      <c r="F83" s="372">
        <f>F82+1</f>
        <v>2</v>
      </c>
      <c r="G83" s="57">
        <v>43</v>
      </c>
      <c r="H83" s="49" t="s">
        <v>160</v>
      </c>
      <c r="I83" s="37" t="s">
        <v>161</v>
      </c>
      <c r="J83" s="51" t="s">
        <v>159</v>
      </c>
      <c r="K83" s="39"/>
      <c r="L83" s="40"/>
      <c r="M83" s="40"/>
      <c r="N83" s="245">
        <f>SUM(K83:M83)</f>
        <v>0</v>
      </c>
      <c r="O83" s="41">
        <f>N83*AF83</f>
        <v>0</v>
      </c>
      <c r="P83" s="39"/>
      <c r="Q83" s="40"/>
      <c r="R83" s="40"/>
      <c r="S83" s="272">
        <f>SUM(P83:R83)</f>
        <v>0</v>
      </c>
      <c r="T83" s="41">
        <f>S83*AF83</f>
        <v>0</v>
      </c>
      <c r="U83" s="39"/>
      <c r="V83" s="40"/>
      <c r="W83" s="40"/>
      <c r="X83" s="272">
        <f>SUM(U83:W83)</f>
        <v>0</v>
      </c>
      <c r="Y83" s="41">
        <f>X83*AF83</f>
        <v>0</v>
      </c>
      <c r="Z83" s="39"/>
      <c r="AA83" s="40"/>
      <c r="AB83" s="40"/>
      <c r="AC83" s="272">
        <f>SUM(Z83:AB83)</f>
        <v>0</v>
      </c>
      <c r="AD83" s="41">
        <f>AC83*AF83</f>
        <v>0</v>
      </c>
      <c r="AE83" s="41">
        <f>N83+S83+X83+AC83</f>
        <v>0</v>
      </c>
      <c r="AF83" s="56">
        <v>1192.8800000000001</v>
      </c>
      <c r="AG83" s="43">
        <f>AE83*AF83</f>
        <v>0</v>
      </c>
    </row>
    <row r="84" spans="1:33" ht="25.5" x14ac:dyDescent="0.25">
      <c r="C84" s="376" t="str">
        <f t="shared" si="57"/>
        <v>3.</v>
      </c>
      <c r="D84" s="375" t="s">
        <v>778</v>
      </c>
      <c r="E84" s="377" t="str">
        <f t="shared" si="58"/>
        <v>A.VIII.3.</v>
      </c>
      <c r="F84" s="372">
        <f t="shared" ref="F84:F85" si="59">F83+1</f>
        <v>3</v>
      </c>
      <c r="G84" s="35">
        <v>44</v>
      </c>
      <c r="H84" s="49" t="s">
        <v>162</v>
      </c>
      <c r="I84" s="37" t="s">
        <v>163</v>
      </c>
      <c r="J84" s="51" t="s">
        <v>159</v>
      </c>
      <c r="K84" s="39"/>
      <c r="L84" s="40"/>
      <c r="M84" s="40"/>
      <c r="N84" s="245">
        <f>SUM(K84:M84)</f>
        <v>0</v>
      </c>
      <c r="O84" s="41">
        <f>N84*AF84</f>
        <v>0</v>
      </c>
      <c r="P84" s="39"/>
      <c r="Q84" s="40"/>
      <c r="R84" s="40"/>
      <c r="S84" s="272">
        <f>SUM(P84:R84)</f>
        <v>0</v>
      </c>
      <c r="T84" s="41">
        <f>S84*AF84</f>
        <v>0</v>
      </c>
      <c r="U84" s="39"/>
      <c r="V84" s="40"/>
      <c r="W84" s="40"/>
      <c r="X84" s="272">
        <f>SUM(U84:W84)</f>
        <v>0</v>
      </c>
      <c r="Y84" s="41">
        <f>X84*AF84</f>
        <v>0</v>
      </c>
      <c r="Z84" s="39"/>
      <c r="AA84" s="40"/>
      <c r="AB84" s="40"/>
      <c r="AC84" s="272">
        <f>SUM(Z84:AB84)</f>
        <v>0</v>
      </c>
      <c r="AD84" s="41">
        <f>AC84*AF84</f>
        <v>0</v>
      </c>
      <c r="AE84" s="41">
        <f>N84+S84+X84+AC84</f>
        <v>0</v>
      </c>
      <c r="AF84" s="56">
        <v>1006.3872</v>
      </c>
      <c r="AG84" s="43">
        <f>AE84*AF84</f>
        <v>0</v>
      </c>
    </row>
    <row r="85" spans="1:33" ht="26.25" thickBot="1" x14ac:dyDescent="0.3">
      <c r="C85" s="376" t="str">
        <f t="shared" si="57"/>
        <v>4.</v>
      </c>
      <c r="D85" s="375" t="s">
        <v>778</v>
      </c>
      <c r="E85" s="377" t="str">
        <f t="shared" si="58"/>
        <v>A.VIII.4.</v>
      </c>
      <c r="F85" s="372">
        <f t="shared" si="59"/>
        <v>4</v>
      </c>
      <c r="G85" s="53">
        <v>45</v>
      </c>
      <c r="H85" s="44" t="s">
        <v>164</v>
      </c>
      <c r="I85" s="27" t="s">
        <v>165</v>
      </c>
      <c r="J85" s="46" t="s">
        <v>159</v>
      </c>
      <c r="K85" s="29"/>
      <c r="L85" s="30"/>
      <c r="M85" s="30"/>
      <c r="N85" s="244">
        <f>SUM(K85:M85)</f>
        <v>0</v>
      </c>
      <c r="O85" s="31">
        <f>N85*AF85</f>
        <v>0</v>
      </c>
      <c r="P85" s="29"/>
      <c r="Q85" s="30"/>
      <c r="R85" s="30"/>
      <c r="S85" s="271">
        <f>SUM(P85:R85)</f>
        <v>0</v>
      </c>
      <c r="T85" s="31">
        <f>S85*AF85</f>
        <v>0</v>
      </c>
      <c r="U85" s="29"/>
      <c r="V85" s="30"/>
      <c r="W85" s="30"/>
      <c r="X85" s="271">
        <f>SUM(U85:W85)</f>
        <v>0</v>
      </c>
      <c r="Y85" s="31">
        <f>X85*AF85</f>
        <v>0</v>
      </c>
      <c r="Z85" s="29"/>
      <c r="AA85" s="30"/>
      <c r="AB85" s="30"/>
      <c r="AC85" s="271">
        <f>SUM(Z85:AB85)</f>
        <v>0</v>
      </c>
      <c r="AD85" s="31">
        <f>AC85*AF85</f>
        <v>0</v>
      </c>
      <c r="AE85" s="31">
        <f>N85+S85+X85+AC85</f>
        <v>0</v>
      </c>
      <c r="AF85" s="32">
        <v>669.65599999999995</v>
      </c>
      <c r="AG85" s="33">
        <f>AE85*AF85</f>
        <v>0</v>
      </c>
    </row>
    <row r="86" spans="1:33" ht="16.5" thickBot="1" x14ac:dyDescent="0.3">
      <c r="G86" s="19" t="s">
        <v>166</v>
      </c>
      <c r="H86" s="20"/>
      <c r="I86" s="20"/>
      <c r="J86" s="20"/>
      <c r="K86" s="21"/>
      <c r="L86" s="21"/>
      <c r="M86" s="21"/>
      <c r="N86" s="243"/>
      <c r="O86" s="22"/>
      <c r="P86" s="21"/>
      <c r="Q86" s="21"/>
      <c r="R86" s="21"/>
      <c r="S86" s="243"/>
      <c r="T86" s="22"/>
      <c r="U86" s="21"/>
      <c r="V86" s="21"/>
      <c r="W86" s="21"/>
      <c r="X86" s="243"/>
      <c r="Y86" s="22"/>
      <c r="Z86" s="21"/>
      <c r="AA86" s="21"/>
      <c r="AB86" s="21"/>
      <c r="AC86" s="243"/>
      <c r="AD86" s="22"/>
      <c r="AE86" s="22"/>
      <c r="AF86" s="23"/>
      <c r="AG86" s="34"/>
    </row>
    <row r="87" spans="1:33" ht="25.5" x14ac:dyDescent="0.25">
      <c r="A87" s="375" t="s">
        <v>776</v>
      </c>
      <c r="B87" s="375" t="s">
        <v>786</v>
      </c>
      <c r="C87" s="376" t="str">
        <f t="shared" ref="C87" si="60">CONCATENATE(F87,D87)</f>
        <v>1.</v>
      </c>
      <c r="D87" s="375" t="s">
        <v>778</v>
      </c>
      <c r="E87" s="377" t="str">
        <f>CONCATENATE(A$87,B$87,C87)</f>
        <v>A.IX.1.</v>
      </c>
      <c r="F87" s="372">
        <v>1</v>
      </c>
      <c r="G87" s="58">
        <v>46</v>
      </c>
      <c r="H87" s="59" t="s">
        <v>167</v>
      </c>
      <c r="I87" s="60" t="s">
        <v>168</v>
      </c>
      <c r="J87" s="61" t="s">
        <v>103</v>
      </c>
      <c r="K87" s="39"/>
      <c r="L87" s="40"/>
      <c r="M87" s="40"/>
      <c r="N87" s="245">
        <f t="shared" ref="N87:N88" si="61">SUM(K87:M87)</f>
        <v>0</v>
      </c>
      <c r="O87" s="41">
        <f t="shared" ref="O87:O88" si="62">N87*AF87</f>
        <v>0</v>
      </c>
      <c r="P87" s="40"/>
      <c r="Q87" s="40"/>
      <c r="R87" s="40"/>
      <c r="S87" s="272">
        <f t="shared" ref="S87:S88" si="63">SUM(P87:R87)</f>
        <v>0</v>
      </c>
      <c r="T87" s="41">
        <f t="shared" ref="T87:T88" si="64">S87*AF87</f>
        <v>0</v>
      </c>
      <c r="U87" s="40"/>
      <c r="V87" s="40"/>
      <c r="W87" s="40"/>
      <c r="X87" s="272">
        <f t="shared" ref="X87:X88" si="65">SUM(U87:W87)</f>
        <v>0</v>
      </c>
      <c r="Y87" s="41">
        <f t="shared" ref="Y87:Y88" si="66">X87*AF87</f>
        <v>0</v>
      </c>
      <c r="Z87" s="40"/>
      <c r="AA87" s="40"/>
      <c r="AB87" s="40"/>
      <c r="AC87" s="272">
        <f t="shared" ref="AC87:AC88" si="67">SUM(Z87:AB87)</f>
        <v>0</v>
      </c>
      <c r="AD87" s="41">
        <f t="shared" ref="AD87:AD88" si="68">AC87*AF87</f>
        <v>0</v>
      </c>
      <c r="AE87" s="41">
        <f>N87+S87+X87+AC87</f>
        <v>0</v>
      </c>
      <c r="AF87" s="56">
        <v>40.56</v>
      </c>
      <c r="AG87" s="43">
        <f t="shared" ref="AG87:AG88" si="69">AE87*AF87</f>
        <v>0</v>
      </c>
    </row>
    <row r="88" spans="1:33" ht="26.25" thickBot="1" x14ac:dyDescent="0.3">
      <c r="C88" s="376" t="str">
        <f t="shared" ref="C88" si="70">CONCATENATE(F88,D88)</f>
        <v>2.</v>
      </c>
      <c r="D88" s="375" t="s">
        <v>778</v>
      </c>
      <c r="E88" s="377" t="str">
        <f>CONCATENATE(A$87,B$87,C88)</f>
        <v>A.IX.2.</v>
      </c>
      <c r="F88" s="372">
        <v>2</v>
      </c>
      <c r="G88" s="62">
        <v>47</v>
      </c>
      <c r="H88" s="63" t="s">
        <v>169</v>
      </c>
      <c r="I88" s="64" t="s">
        <v>170</v>
      </c>
      <c r="J88" s="65" t="s">
        <v>103</v>
      </c>
      <c r="K88" s="39"/>
      <c r="L88" s="40"/>
      <c r="M88" s="40"/>
      <c r="N88" s="245">
        <f t="shared" si="61"/>
        <v>0</v>
      </c>
      <c r="O88" s="41">
        <f t="shared" si="62"/>
        <v>0</v>
      </c>
      <c r="P88" s="40"/>
      <c r="Q88" s="40"/>
      <c r="R88" s="40"/>
      <c r="S88" s="272">
        <f t="shared" si="63"/>
        <v>0</v>
      </c>
      <c r="T88" s="41">
        <f t="shared" si="64"/>
        <v>0</v>
      </c>
      <c r="U88" s="40"/>
      <c r="V88" s="40"/>
      <c r="W88" s="40"/>
      <c r="X88" s="272">
        <f t="shared" si="65"/>
        <v>0</v>
      </c>
      <c r="Y88" s="41">
        <f t="shared" si="66"/>
        <v>0</v>
      </c>
      <c r="Z88" s="40"/>
      <c r="AA88" s="40"/>
      <c r="AB88" s="40"/>
      <c r="AC88" s="272">
        <f t="shared" si="67"/>
        <v>0</v>
      </c>
      <c r="AD88" s="41">
        <f t="shared" si="68"/>
        <v>0</v>
      </c>
      <c r="AE88" s="41">
        <f t="shared" ref="AE88" si="71">N88+S88+X88+AC88</f>
        <v>0</v>
      </c>
      <c r="AF88" s="56">
        <v>72.488</v>
      </c>
      <c r="AG88" s="43">
        <f t="shared" si="69"/>
        <v>0</v>
      </c>
    </row>
    <row r="89" spans="1:33" ht="16.5" thickBot="1" x14ac:dyDescent="0.3">
      <c r="G89" s="19" t="s">
        <v>171</v>
      </c>
      <c r="H89" s="20"/>
      <c r="I89" s="20"/>
      <c r="J89" s="20"/>
      <c r="K89" s="21"/>
      <c r="L89" s="21"/>
      <c r="M89" s="21"/>
      <c r="N89" s="243"/>
      <c r="O89" s="22"/>
      <c r="P89" s="21"/>
      <c r="Q89" s="21"/>
      <c r="R89" s="21"/>
      <c r="S89" s="243"/>
      <c r="T89" s="22"/>
      <c r="U89" s="21"/>
      <c r="V89" s="21"/>
      <c r="W89" s="21"/>
      <c r="X89" s="243"/>
      <c r="Y89" s="22"/>
      <c r="Z89" s="21"/>
      <c r="AA89" s="21"/>
      <c r="AB89" s="21"/>
      <c r="AC89" s="243"/>
      <c r="AD89" s="22"/>
      <c r="AE89" s="22"/>
      <c r="AF89" s="23"/>
      <c r="AG89" s="34"/>
    </row>
    <row r="90" spans="1:33" ht="26.25" thickBot="1" x14ac:dyDescent="0.3">
      <c r="A90" s="375" t="s">
        <v>776</v>
      </c>
      <c r="B90" s="375" t="s">
        <v>787</v>
      </c>
      <c r="C90" s="376" t="str">
        <f t="shared" ref="C90" si="72">CONCATENATE(F90,D90)</f>
        <v>1.</v>
      </c>
      <c r="D90" s="375" t="s">
        <v>778</v>
      </c>
      <c r="E90" s="377" t="str">
        <f>CONCATENATE(A$90,B$90,C90)</f>
        <v>A.X.1.</v>
      </c>
      <c r="F90" s="372">
        <v>1</v>
      </c>
      <c r="G90" s="35">
        <v>48</v>
      </c>
      <c r="H90" s="36" t="s">
        <v>172</v>
      </c>
      <c r="I90" s="37" t="s">
        <v>173</v>
      </c>
      <c r="J90" s="38" t="s">
        <v>103</v>
      </c>
      <c r="K90" s="39"/>
      <c r="L90" s="40"/>
      <c r="M90" s="40"/>
      <c r="N90" s="245">
        <f t="shared" ref="N90" si="73">SUM(K90:M90)</f>
        <v>0</v>
      </c>
      <c r="O90" s="41">
        <f t="shared" ref="O90" si="74">N90*AF90</f>
        <v>0</v>
      </c>
      <c r="P90" s="40"/>
      <c r="Q90" s="40"/>
      <c r="R90" s="40"/>
      <c r="S90" s="272">
        <f t="shared" ref="S90" si="75">SUM(P90:R90)</f>
        <v>0</v>
      </c>
      <c r="T90" s="41">
        <f t="shared" ref="T90" si="76">S90*AF90</f>
        <v>0</v>
      </c>
      <c r="U90" s="40"/>
      <c r="V90" s="40"/>
      <c r="W90" s="40"/>
      <c r="X90" s="272">
        <f t="shared" ref="X90" si="77">SUM(U90:W90)</f>
        <v>0</v>
      </c>
      <c r="Y90" s="41">
        <f t="shared" ref="Y90" si="78">X90*AF90</f>
        <v>0</v>
      </c>
      <c r="Z90" s="40"/>
      <c r="AA90" s="40"/>
      <c r="AB90" s="40"/>
      <c r="AC90" s="272">
        <f t="shared" ref="AC90" si="79">SUM(Z90:AB90)</f>
        <v>0</v>
      </c>
      <c r="AD90" s="41">
        <f t="shared" ref="AD90" si="80">AC90*AF90</f>
        <v>0</v>
      </c>
      <c r="AE90" s="41">
        <f t="shared" ref="AE90" si="81">N90+S90+X90+AC90</f>
        <v>0</v>
      </c>
      <c r="AF90" s="56">
        <v>15.475200000000001</v>
      </c>
      <c r="AG90" s="43">
        <f t="shared" ref="AG90" si="82">AE90*AF90</f>
        <v>0</v>
      </c>
    </row>
    <row r="91" spans="1:33" ht="16.5" thickBot="1" x14ac:dyDescent="0.3">
      <c r="G91" s="19" t="s">
        <v>174</v>
      </c>
      <c r="H91" s="20"/>
      <c r="I91" s="20"/>
      <c r="J91" s="20"/>
      <c r="K91" s="21"/>
      <c r="L91" s="21"/>
      <c r="M91" s="21"/>
      <c r="N91" s="243"/>
      <c r="O91" s="22"/>
      <c r="P91" s="21"/>
      <c r="Q91" s="21"/>
      <c r="R91" s="21"/>
      <c r="S91" s="243"/>
      <c r="T91" s="22"/>
      <c r="U91" s="21"/>
      <c r="V91" s="21"/>
      <c r="W91" s="21"/>
      <c r="X91" s="243"/>
      <c r="Y91" s="22"/>
      <c r="Z91" s="21"/>
      <c r="AA91" s="21"/>
      <c r="AB91" s="21"/>
      <c r="AC91" s="243"/>
      <c r="AD91" s="22"/>
      <c r="AE91" s="22"/>
      <c r="AF91" s="23"/>
      <c r="AG91" s="34"/>
    </row>
    <row r="92" spans="1:33" ht="25.5" x14ac:dyDescent="0.25">
      <c r="A92" s="375" t="s">
        <v>776</v>
      </c>
      <c r="B92" s="375" t="s">
        <v>788</v>
      </c>
      <c r="C92" s="376" t="str">
        <f t="shared" ref="C92" si="83">CONCATENATE(F92,D92)</f>
        <v>1.</v>
      </c>
      <c r="D92" s="375" t="s">
        <v>778</v>
      </c>
      <c r="E92" s="377" t="str">
        <f>CONCATENATE(A$92,B$92,C92)</f>
        <v>A.XI.1.</v>
      </c>
      <c r="F92" s="372">
        <v>1</v>
      </c>
      <c r="G92" s="35">
        <v>49</v>
      </c>
      <c r="H92" s="36" t="s">
        <v>175</v>
      </c>
      <c r="I92" s="37" t="s">
        <v>176</v>
      </c>
      <c r="J92" s="38" t="s">
        <v>59</v>
      </c>
      <c r="K92" s="39"/>
      <c r="L92" s="40"/>
      <c r="M92" s="40"/>
      <c r="N92" s="245">
        <f t="shared" ref="N92:N109" si="84">SUM(K92:M92)</f>
        <v>0</v>
      </c>
      <c r="O92" s="41">
        <f t="shared" ref="O92:O109" si="85">N92*AF92</f>
        <v>0</v>
      </c>
      <c r="P92" s="39"/>
      <c r="Q92" s="40"/>
      <c r="R92" s="40"/>
      <c r="S92" s="272">
        <f t="shared" ref="S92:S109" si="86">SUM(P92:R92)</f>
        <v>0</v>
      </c>
      <c r="T92" s="41">
        <f t="shared" ref="T92:T109" si="87">S92*AF92</f>
        <v>0</v>
      </c>
      <c r="U92" s="39"/>
      <c r="V92" s="40"/>
      <c r="W92" s="40"/>
      <c r="X92" s="272">
        <f t="shared" ref="X92:X109" si="88">SUM(U92:W92)</f>
        <v>0</v>
      </c>
      <c r="Y92" s="41">
        <f t="shared" ref="Y92:Y109" si="89">X92*AF92</f>
        <v>0</v>
      </c>
      <c r="Z92" s="39"/>
      <c r="AA92" s="40"/>
      <c r="AB92" s="40"/>
      <c r="AC92" s="272">
        <f t="shared" ref="AC92:AC109" si="90">SUM(Z92:AB92)</f>
        <v>0</v>
      </c>
      <c r="AD92" s="41">
        <f t="shared" ref="AD92:AD109" si="91">AC92*AF92</f>
        <v>0</v>
      </c>
      <c r="AE92" s="41">
        <f t="shared" ref="AE92:AE109" si="92">N92+S92+X92+AC92</f>
        <v>0</v>
      </c>
      <c r="AF92" s="56">
        <v>86.06</v>
      </c>
      <c r="AG92" s="43">
        <f t="shared" ref="AG92:AG109" si="93">AE92*AF92</f>
        <v>0</v>
      </c>
    </row>
    <row r="93" spans="1:33" ht="15.75" x14ac:dyDescent="0.25">
      <c r="C93" s="376" t="str">
        <f t="shared" ref="C93:C109" si="94">CONCATENATE(F93,D93)</f>
        <v>2.</v>
      </c>
      <c r="D93" s="375" t="s">
        <v>778</v>
      </c>
      <c r="E93" s="377" t="str">
        <f t="shared" ref="E93:E109" si="95">CONCATENATE(A$92,B$92,C93)</f>
        <v>A.XI.2.</v>
      </c>
      <c r="F93" s="372">
        <f>F92+1</f>
        <v>2</v>
      </c>
      <c r="G93" s="57">
        <v>50</v>
      </c>
      <c r="H93" s="66" t="s">
        <v>177</v>
      </c>
      <c r="I93" s="50" t="s">
        <v>178</v>
      </c>
      <c r="J93" s="71" t="s">
        <v>103</v>
      </c>
      <c r="K93" s="39"/>
      <c r="L93" s="40"/>
      <c r="M93" s="40"/>
      <c r="N93" s="245">
        <f t="shared" si="84"/>
        <v>0</v>
      </c>
      <c r="O93" s="41">
        <f t="shared" si="85"/>
        <v>0</v>
      </c>
      <c r="P93" s="39"/>
      <c r="Q93" s="40"/>
      <c r="R93" s="40"/>
      <c r="S93" s="272">
        <f t="shared" si="86"/>
        <v>0</v>
      </c>
      <c r="T93" s="41">
        <f t="shared" si="87"/>
        <v>0</v>
      </c>
      <c r="U93" s="39"/>
      <c r="V93" s="40"/>
      <c r="W93" s="40"/>
      <c r="X93" s="272">
        <f t="shared" si="88"/>
        <v>0</v>
      </c>
      <c r="Y93" s="41">
        <f t="shared" si="89"/>
        <v>0</v>
      </c>
      <c r="Z93" s="39"/>
      <c r="AA93" s="40"/>
      <c r="AB93" s="40"/>
      <c r="AC93" s="272">
        <f t="shared" si="90"/>
        <v>0</v>
      </c>
      <c r="AD93" s="41">
        <f t="shared" si="91"/>
        <v>0</v>
      </c>
      <c r="AE93" s="41">
        <f t="shared" si="92"/>
        <v>0</v>
      </c>
      <c r="AF93" s="56">
        <v>130</v>
      </c>
      <c r="AG93" s="43">
        <f t="shared" si="93"/>
        <v>0</v>
      </c>
    </row>
    <row r="94" spans="1:33" ht="25.5" x14ac:dyDescent="0.25">
      <c r="C94" s="376" t="str">
        <f t="shared" si="94"/>
        <v>3.</v>
      </c>
      <c r="D94" s="375" t="s">
        <v>778</v>
      </c>
      <c r="E94" s="377" t="str">
        <f t="shared" si="95"/>
        <v>A.XI.3.</v>
      </c>
      <c r="F94" s="372">
        <f t="shared" ref="F94:F109" si="96">F93+1</f>
        <v>3</v>
      </c>
      <c r="G94" s="57">
        <v>51</v>
      </c>
      <c r="H94" s="36" t="s">
        <v>179</v>
      </c>
      <c r="I94" s="37" t="s">
        <v>180</v>
      </c>
      <c r="J94" s="42" t="s">
        <v>103</v>
      </c>
      <c r="K94" s="39"/>
      <c r="L94" s="40"/>
      <c r="M94" s="40"/>
      <c r="N94" s="245">
        <f t="shared" si="84"/>
        <v>0</v>
      </c>
      <c r="O94" s="41">
        <f t="shared" si="85"/>
        <v>0</v>
      </c>
      <c r="P94" s="39"/>
      <c r="Q94" s="40"/>
      <c r="R94" s="40"/>
      <c r="S94" s="272">
        <f t="shared" si="86"/>
        <v>0</v>
      </c>
      <c r="T94" s="41">
        <f t="shared" si="87"/>
        <v>0</v>
      </c>
      <c r="U94" s="39"/>
      <c r="V94" s="40"/>
      <c r="W94" s="40"/>
      <c r="X94" s="272">
        <f t="shared" si="88"/>
        <v>0</v>
      </c>
      <c r="Y94" s="41">
        <f t="shared" si="89"/>
        <v>0</v>
      </c>
      <c r="Z94" s="39"/>
      <c r="AA94" s="40"/>
      <c r="AB94" s="40"/>
      <c r="AC94" s="272">
        <f t="shared" si="90"/>
        <v>0</v>
      </c>
      <c r="AD94" s="41">
        <f t="shared" si="91"/>
        <v>0</v>
      </c>
      <c r="AE94" s="41">
        <f t="shared" si="92"/>
        <v>0</v>
      </c>
      <c r="AF94" s="56">
        <v>30.576000000000001</v>
      </c>
      <c r="AG94" s="43">
        <f t="shared" si="93"/>
        <v>0</v>
      </c>
    </row>
    <row r="95" spans="1:33" ht="25.5" x14ac:dyDescent="0.25">
      <c r="C95" s="376" t="str">
        <f t="shared" si="94"/>
        <v>4.</v>
      </c>
      <c r="D95" s="375" t="s">
        <v>778</v>
      </c>
      <c r="E95" s="377" t="str">
        <f t="shared" si="95"/>
        <v>A.XI.4.</v>
      </c>
      <c r="F95" s="372">
        <f t="shared" si="96"/>
        <v>4</v>
      </c>
      <c r="G95" s="57">
        <v>52</v>
      </c>
      <c r="H95" s="49" t="s">
        <v>181</v>
      </c>
      <c r="I95" s="50" t="s">
        <v>182</v>
      </c>
      <c r="J95" s="51" t="s">
        <v>63</v>
      </c>
      <c r="K95" s="39"/>
      <c r="L95" s="40"/>
      <c r="M95" s="40"/>
      <c r="N95" s="245">
        <f t="shared" si="84"/>
        <v>0</v>
      </c>
      <c r="O95" s="41">
        <f t="shared" si="85"/>
        <v>0</v>
      </c>
      <c r="P95" s="39"/>
      <c r="Q95" s="40"/>
      <c r="R95" s="40"/>
      <c r="S95" s="272">
        <f t="shared" si="86"/>
        <v>0</v>
      </c>
      <c r="T95" s="41">
        <f t="shared" si="87"/>
        <v>0</v>
      </c>
      <c r="U95" s="39"/>
      <c r="V95" s="40"/>
      <c r="W95" s="40"/>
      <c r="X95" s="272">
        <f t="shared" si="88"/>
        <v>0</v>
      </c>
      <c r="Y95" s="41">
        <f t="shared" si="89"/>
        <v>0</v>
      </c>
      <c r="Z95" s="39"/>
      <c r="AA95" s="40"/>
      <c r="AB95" s="40"/>
      <c r="AC95" s="272">
        <f t="shared" si="90"/>
        <v>0</v>
      </c>
      <c r="AD95" s="41">
        <f t="shared" si="91"/>
        <v>0</v>
      </c>
      <c r="AE95" s="41">
        <f t="shared" si="92"/>
        <v>0</v>
      </c>
      <c r="AF95" s="56">
        <v>41.6</v>
      </c>
      <c r="AG95" s="43">
        <f t="shared" si="93"/>
        <v>0</v>
      </c>
    </row>
    <row r="96" spans="1:33" ht="25.5" x14ac:dyDescent="0.25">
      <c r="C96" s="376" t="str">
        <f t="shared" si="94"/>
        <v>5.</v>
      </c>
      <c r="D96" s="375" t="s">
        <v>778</v>
      </c>
      <c r="E96" s="377" t="str">
        <f t="shared" si="95"/>
        <v>A.XI.5.</v>
      </c>
      <c r="F96" s="372">
        <f t="shared" si="96"/>
        <v>5</v>
      </c>
      <c r="G96" s="57">
        <v>53</v>
      </c>
      <c r="H96" s="49" t="s">
        <v>183</v>
      </c>
      <c r="I96" s="50" t="s">
        <v>184</v>
      </c>
      <c r="J96" s="51" t="s">
        <v>185</v>
      </c>
      <c r="K96" s="39"/>
      <c r="L96" s="40"/>
      <c r="M96" s="40"/>
      <c r="N96" s="245">
        <f t="shared" si="84"/>
        <v>0</v>
      </c>
      <c r="O96" s="41">
        <f t="shared" si="85"/>
        <v>0</v>
      </c>
      <c r="P96" s="39"/>
      <c r="Q96" s="40"/>
      <c r="R96" s="40"/>
      <c r="S96" s="272">
        <f t="shared" si="86"/>
        <v>0</v>
      </c>
      <c r="T96" s="41">
        <f t="shared" si="87"/>
        <v>0</v>
      </c>
      <c r="U96" s="39"/>
      <c r="V96" s="40"/>
      <c r="W96" s="40"/>
      <c r="X96" s="272">
        <f t="shared" si="88"/>
        <v>0</v>
      </c>
      <c r="Y96" s="41">
        <f t="shared" si="89"/>
        <v>0</v>
      </c>
      <c r="Z96" s="39"/>
      <c r="AA96" s="40"/>
      <c r="AB96" s="40"/>
      <c r="AC96" s="272">
        <f t="shared" si="90"/>
        <v>0</v>
      </c>
      <c r="AD96" s="41">
        <f t="shared" si="91"/>
        <v>0</v>
      </c>
      <c r="AE96" s="41">
        <f t="shared" si="92"/>
        <v>0</v>
      </c>
      <c r="AF96" s="56">
        <v>23.92</v>
      </c>
      <c r="AG96" s="43">
        <f t="shared" si="93"/>
        <v>0</v>
      </c>
    </row>
    <row r="97" spans="1:33" ht="25.5" x14ac:dyDescent="0.25">
      <c r="C97" s="376" t="str">
        <f t="shared" si="94"/>
        <v>6.</v>
      </c>
      <c r="D97" s="375" t="s">
        <v>778</v>
      </c>
      <c r="E97" s="377" t="str">
        <f t="shared" si="95"/>
        <v>A.XI.6.</v>
      </c>
      <c r="F97" s="372">
        <f t="shared" si="96"/>
        <v>6</v>
      </c>
      <c r="G97" s="57">
        <v>54</v>
      </c>
      <c r="H97" s="49" t="s">
        <v>186</v>
      </c>
      <c r="I97" s="50" t="s">
        <v>187</v>
      </c>
      <c r="J97" s="51" t="s">
        <v>188</v>
      </c>
      <c r="K97" s="39"/>
      <c r="L97" s="40"/>
      <c r="M97" s="40"/>
      <c r="N97" s="245">
        <f t="shared" si="84"/>
        <v>0</v>
      </c>
      <c r="O97" s="41">
        <f t="shared" si="85"/>
        <v>0</v>
      </c>
      <c r="P97" s="39"/>
      <c r="Q97" s="40"/>
      <c r="R97" s="40"/>
      <c r="S97" s="272">
        <f t="shared" si="86"/>
        <v>0</v>
      </c>
      <c r="T97" s="41">
        <f t="shared" si="87"/>
        <v>0</v>
      </c>
      <c r="U97" s="39"/>
      <c r="V97" s="40"/>
      <c r="W97" s="40"/>
      <c r="X97" s="272">
        <f t="shared" si="88"/>
        <v>0</v>
      </c>
      <c r="Y97" s="41">
        <f t="shared" si="89"/>
        <v>0</v>
      </c>
      <c r="Z97" s="39"/>
      <c r="AA97" s="40"/>
      <c r="AB97" s="40"/>
      <c r="AC97" s="272">
        <f t="shared" si="90"/>
        <v>0</v>
      </c>
      <c r="AD97" s="41">
        <f t="shared" si="91"/>
        <v>0</v>
      </c>
      <c r="AE97" s="41">
        <f t="shared" si="92"/>
        <v>0</v>
      </c>
      <c r="AF97" s="56">
        <v>8.0080000000000009</v>
      </c>
      <c r="AG97" s="43">
        <f t="shared" si="93"/>
        <v>0</v>
      </c>
    </row>
    <row r="98" spans="1:33" ht="25.5" x14ac:dyDescent="0.25">
      <c r="C98" s="376" t="str">
        <f t="shared" si="94"/>
        <v>7.</v>
      </c>
      <c r="D98" s="375" t="s">
        <v>778</v>
      </c>
      <c r="E98" s="377" t="str">
        <f t="shared" si="95"/>
        <v>A.XI.7.</v>
      </c>
      <c r="F98" s="372">
        <f t="shared" si="96"/>
        <v>7</v>
      </c>
      <c r="G98" s="57">
        <v>55</v>
      </c>
      <c r="H98" s="49" t="s">
        <v>189</v>
      </c>
      <c r="I98" s="50" t="s">
        <v>190</v>
      </c>
      <c r="J98" s="51" t="s">
        <v>78</v>
      </c>
      <c r="K98" s="39"/>
      <c r="L98" s="40"/>
      <c r="M98" s="40"/>
      <c r="N98" s="245">
        <f t="shared" si="84"/>
        <v>0</v>
      </c>
      <c r="O98" s="41">
        <f t="shared" si="85"/>
        <v>0</v>
      </c>
      <c r="P98" s="39"/>
      <c r="Q98" s="40"/>
      <c r="R98" s="40"/>
      <c r="S98" s="272">
        <f t="shared" si="86"/>
        <v>0</v>
      </c>
      <c r="T98" s="41">
        <f t="shared" si="87"/>
        <v>0</v>
      </c>
      <c r="U98" s="39"/>
      <c r="V98" s="40"/>
      <c r="W98" s="40"/>
      <c r="X98" s="272">
        <f t="shared" si="88"/>
        <v>0</v>
      </c>
      <c r="Y98" s="41">
        <f t="shared" si="89"/>
        <v>0</v>
      </c>
      <c r="Z98" s="39"/>
      <c r="AA98" s="40"/>
      <c r="AB98" s="40"/>
      <c r="AC98" s="272">
        <f t="shared" si="90"/>
        <v>0</v>
      </c>
      <c r="AD98" s="41">
        <f t="shared" si="91"/>
        <v>0</v>
      </c>
      <c r="AE98" s="41">
        <f t="shared" si="92"/>
        <v>0</v>
      </c>
      <c r="AF98" s="56">
        <v>37.429600000000001</v>
      </c>
      <c r="AG98" s="43">
        <f t="shared" si="93"/>
        <v>0</v>
      </c>
    </row>
    <row r="99" spans="1:33" ht="25.5" x14ac:dyDescent="0.25">
      <c r="C99" s="376" t="str">
        <f t="shared" si="94"/>
        <v>8.</v>
      </c>
      <c r="D99" s="375" t="s">
        <v>778</v>
      </c>
      <c r="E99" s="377" t="str">
        <f t="shared" si="95"/>
        <v>A.XI.8.</v>
      </c>
      <c r="F99" s="372">
        <f t="shared" si="96"/>
        <v>8</v>
      </c>
      <c r="G99" s="57">
        <v>56</v>
      </c>
      <c r="H99" s="49" t="s">
        <v>191</v>
      </c>
      <c r="I99" s="50" t="s">
        <v>192</v>
      </c>
      <c r="J99" s="51" t="s">
        <v>59</v>
      </c>
      <c r="K99" s="39"/>
      <c r="L99" s="40"/>
      <c r="M99" s="40"/>
      <c r="N99" s="245">
        <f t="shared" si="84"/>
        <v>0</v>
      </c>
      <c r="O99" s="41">
        <f t="shared" si="85"/>
        <v>0</v>
      </c>
      <c r="P99" s="39"/>
      <c r="Q99" s="40"/>
      <c r="R99" s="40"/>
      <c r="S99" s="272">
        <f t="shared" si="86"/>
        <v>0</v>
      </c>
      <c r="T99" s="41">
        <f t="shared" si="87"/>
        <v>0</v>
      </c>
      <c r="U99" s="39"/>
      <c r="V99" s="40"/>
      <c r="W99" s="40"/>
      <c r="X99" s="272">
        <f t="shared" si="88"/>
        <v>0</v>
      </c>
      <c r="Y99" s="41">
        <f t="shared" si="89"/>
        <v>0</v>
      </c>
      <c r="Z99" s="39"/>
      <c r="AA99" s="40"/>
      <c r="AB99" s="40"/>
      <c r="AC99" s="272">
        <f t="shared" si="90"/>
        <v>0</v>
      </c>
      <c r="AD99" s="41">
        <f t="shared" si="91"/>
        <v>0</v>
      </c>
      <c r="AE99" s="41">
        <f t="shared" si="92"/>
        <v>0</v>
      </c>
      <c r="AF99" s="56">
        <v>122.98</v>
      </c>
      <c r="AG99" s="43">
        <f t="shared" si="93"/>
        <v>0</v>
      </c>
    </row>
    <row r="100" spans="1:33" ht="25.5" x14ac:dyDescent="0.25">
      <c r="C100" s="376" t="str">
        <f t="shared" si="94"/>
        <v>9.</v>
      </c>
      <c r="D100" s="375" t="s">
        <v>778</v>
      </c>
      <c r="E100" s="377" t="str">
        <f t="shared" si="95"/>
        <v>A.XI.9.</v>
      </c>
      <c r="F100" s="372">
        <f t="shared" si="96"/>
        <v>9</v>
      </c>
      <c r="G100" s="57">
        <v>57</v>
      </c>
      <c r="H100" s="49" t="s">
        <v>193</v>
      </c>
      <c r="I100" s="50" t="s">
        <v>194</v>
      </c>
      <c r="J100" s="51" t="s">
        <v>103</v>
      </c>
      <c r="K100" s="39"/>
      <c r="L100" s="40"/>
      <c r="M100" s="40"/>
      <c r="N100" s="245">
        <f t="shared" si="84"/>
        <v>0</v>
      </c>
      <c r="O100" s="41">
        <f t="shared" si="85"/>
        <v>0</v>
      </c>
      <c r="P100" s="39"/>
      <c r="Q100" s="40"/>
      <c r="R100" s="40"/>
      <c r="S100" s="272">
        <f t="shared" si="86"/>
        <v>0</v>
      </c>
      <c r="T100" s="41">
        <f t="shared" si="87"/>
        <v>0</v>
      </c>
      <c r="U100" s="39"/>
      <c r="V100" s="40"/>
      <c r="W100" s="40"/>
      <c r="X100" s="272">
        <f t="shared" si="88"/>
        <v>0</v>
      </c>
      <c r="Y100" s="41">
        <f t="shared" si="89"/>
        <v>0</v>
      </c>
      <c r="Z100" s="39"/>
      <c r="AA100" s="40"/>
      <c r="AB100" s="40"/>
      <c r="AC100" s="272">
        <f t="shared" si="90"/>
        <v>0</v>
      </c>
      <c r="AD100" s="41">
        <f t="shared" si="91"/>
        <v>0</v>
      </c>
      <c r="AE100" s="41">
        <f t="shared" si="92"/>
        <v>0</v>
      </c>
      <c r="AF100" s="56">
        <v>24.8352</v>
      </c>
      <c r="AG100" s="43">
        <f t="shared" si="93"/>
        <v>0</v>
      </c>
    </row>
    <row r="101" spans="1:33" ht="15.75" x14ac:dyDescent="0.25">
      <c r="C101" s="376" t="str">
        <f t="shared" si="94"/>
        <v>10.</v>
      </c>
      <c r="D101" s="375" t="s">
        <v>778</v>
      </c>
      <c r="E101" s="377" t="str">
        <f t="shared" si="95"/>
        <v>A.XI.10.</v>
      </c>
      <c r="F101" s="372">
        <f t="shared" si="96"/>
        <v>10</v>
      </c>
      <c r="G101" s="57">
        <v>58</v>
      </c>
      <c r="H101" s="49" t="s">
        <v>195</v>
      </c>
      <c r="I101" s="50" t="s">
        <v>196</v>
      </c>
      <c r="J101" s="51" t="s">
        <v>59</v>
      </c>
      <c r="K101" s="39"/>
      <c r="L101" s="40"/>
      <c r="M101" s="40"/>
      <c r="N101" s="245">
        <f t="shared" si="84"/>
        <v>0</v>
      </c>
      <c r="O101" s="41">
        <f t="shared" si="85"/>
        <v>0</v>
      </c>
      <c r="P101" s="39"/>
      <c r="Q101" s="40"/>
      <c r="R101" s="40"/>
      <c r="S101" s="272">
        <f t="shared" si="86"/>
        <v>0</v>
      </c>
      <c r="T101" s="41">
        <f t="shared" si="87"/>
        <v>0</v>
      </c>
      <c r="U101" s="39"/>
      <c r="V101" s="40"/>
      <c r="W101" s="40"/>
      <c r="X101" s="272">
        <f t="shared" si="88"/>
        <v>0</v>
      </c>
      <c r="Y101" s="41">
        <f t="shared" si="89"/>
        <v>0</v>
      </c>
      <c r="Z101" s="39"/>
      <c r="AA101" s="40"/>
      <c r="AB101" s="40"/>
      <c r="AC101" s="272">
        <f t="shared" si="90"/>
        <v>0</v>
      </c>
      <c r="AD101" s="41">
        <f t="shared" si="91"/>
        <v>0</v>
      </c>
      <c r="AE101" s="41">
        <f t="shared" si="92"/>
        <v>0</v>
      </c>
      <c r="AF101" s="56">
        <v>269.36</v>
      </c>
      <c r="AG101" s="43">
        <f t="shared" si="93"/>
        <v>0</v>
      </c>
    </row>
    <row r="102" spans="1:33" ht="25.5" x14ac:dyDescent="0.25">
      <c r="C102" s="376" t="str">
        <f t="shared" si="94"/>
        <v>11.</v>
      </c>
      <c r="D102" s="375" t="s">
        <v>778</v>
      </c>
      <c r="E102" s="377" t="str">
        <f t="shared" si="95"/>
        <v>A.XI.11.</v>
      </c>
      <c r="F102" s="372">
        <f t="shared" si="96"/>
        <v>11</v>
      </c>
      <c r="G102" s="57">
        <v>59</v>
      </c>
      <c r="H102" s="49" t="s">
        <v>197</v>
      </c>
      <c r="I102" s="50" t="s">
        <v>198</v>
      </c>
      <c r="J102" s="51" t="s">
        <v>59</v>
      </c>
      <c r="K102" s="39"/>
      <c r="L102" s="40"/>
      <c r="M102" s="40"/>
      <c r="N102" s="245">
        <f t="shared" si="84"/>
        <v>0</v>
      </c>
      <c r="O102" s="41">
        <f t="shared" si="85"/>
        <v>0</v>
      </c>
      <c r="P102" s="39"/>
      <c r="Q102" s="40"/>
      <c r="R102" s="40"/>
      <c r="S102" s="272">
        <f t="shared" si="86"/>
        <v>0</v>
      </c>
      <c r="T102" s="41">
        <f t="shared" si="87"/>
        <v>0</v>
      </c>
      <c r="U102" s="39"/>
      <c r="V102" s="40"/>
      <c r="W102" s="40"/>
      <c r="X102" s="272">
        <f t="shared" si="88"/>
        <v>0</v>
      </c>
      <c r="Y102" s="41">
        <f t="shared" si="89"/>
        <v>0</v>
      </c>
      <c r="Z102" s="39"/>
      <c r="AA102" s="40"/>
      <c r="AB102" s="40"/>
      <c r="AC102" s="272">
        <f t="shared" si="90"/>
        <v>0</v>
      </c>
      <c r="AD102" s="41">
        <f t="shared" si="91"/>
        <v>0</v>
      </c>
      <c r="AE102" s="41">
        <f t="shared" si="92"/>
        <v>0</v>
      </c>
      <c r="AF102" s="56">
        <v>87.36</v>
      </c>
      <c r="AG102" s="43">
        <f t="shared" si="93"/>
        <v>0</v>
      </c>
    </row>
    <row r="103" spans="1:33" ht="25.5" x14ac:dyDescent="0.25">
      <c r="C103" s="376" t="str">
        <f t="shared" si="94"/>
        <v>12.</v>
      </c>
      <c r="D103" s="375" t="s">
        <v>778</v>
      </c>
      <c r="E103" s="377" t="str">
        <f t="shared" si="95"/>
        <v>A.XI.12.</v>
      </c>
      <c r="F103" s="372">
        <f t="shared" si="96"/>
        <v>12</v>
      </c>
      <c r="G103" s="57">
        <v>60</v>
      </c>
      <c r="H103" s="49" t="s">
        <v>199</v>
      </c>
      <c r="I103" s="50" t="s">
        <v>200</v>
      </c>
      <c r="J103" s="51" t="s">
        <v>159</v>
      </c>
      <c r="K103" s="39"/>
      <c r="L103" s="40"/>
      <c r="M103" s="40"/>
      <c r="N103" s="245">
        <f t="shared" si="84"/>
        <v>0</v>
      </c>
      <c r="O103" s="41">
        <f t="shared" si="85"/>
        <v>0</v>
      </c>
      <c r="P103" s="39"/>
      <c r="Q103" s="40"/>
      <c r="R103" s="40"/>
      <c r="S103" s="272">
        <f t="shared" si="86"/>
        <v>0</v>
      </c>
      <c r="T103" s="41">
        <f t="shared" si="87"/>
        <v>0</v>
      </c>
      <c r="U103" s="39"/>
      <c r="V103" s="40"/>
      <c r="W103" s="40"/>
      <c r="X103" s="272">
        <f t="shared" si="88"/>
        <v>0</v>
      </c>
      <c r="Y103" s="41">
        <f t="shared" si="89"/>
        <v>0</v>
      </c>
      <c r="Z103" s="39"/>
      <c r="AA103" s="40"/>
      <c r="AB103" s="40"/>
      <c r="AC103" s="272">
        <f t="shared" si="90"/>
        <v>0</v>
      </c>
      <c r="AD103" s="41">
        <f t="shared" si="91"/>
        <v>0</v>
      </c>
      <c r="AE103" s="41">
        <f t="shared" si="92"/>
        <v>0</v>
      </c>
      <c r="AF103" s="56">
        <v>1911</v>
      </c>
      <c r="AG103" s="43">
        <f t="shared" si="93"/>
        <v>0</v>
      </c>
    </row>
    <row r="104" spans="1:33" ht="25.5" x14ac:dyDescent="0.25">
      <c r="C104" s="376" t="str">
        <f t="shared" si="94"/>
        <v>13.</v>
      </c>
      <c r="D104" s="375" t="s">
        <v>778</v>
      </c>
      <c r="E104" s="377" t="str">
        <f t="shared" si="95"/>
        <v>A.XI.13.</v>
      </c>
      <c r="F104" s="372">
        <f t="shared" si="96"/>
        <v>13</v>
      </c>
      <c r="G104" s="57">
        <v>61</v>
      </c>
      <c r="H104" s="49" t="s">
        <v>201</v>
      </c>
      <c r="I104" s="50" t="s">
        <v>202</v>
      </c>
      <c r="J104" s="51" t="s">
        <v>103</v>
      </c>
      <c r="K104" s="39"/>
      <c r="L104" s="40"/>
      <c r="M104" s="40"/>
      <c r="N104" s="245">
        <f t="shared" si="84"/>
        <v>0</v>
      </c>
      <c r="O104" s="41">
        <f t="shared" si="85"/>
        <v>0</v>
      </c>
      <c r="P104" s="39"/>
      <c r="Q104" s="40"/>
      <c r="R104" s="40"/>
      <c r="S104" s="272">
        <f t="shared" si="86"/>
        <v>0</v>
      </c>
      <c r="T104" s="41">
        <f t="shared" si="87"/>
        <v>0</v>
      </c>
      <c r="U104" s="39"/>
      <c r="V104" s="40"/>
      <c r="W104" s="40"/>
      <c r="X104" s="272">
        <f t="shared" si="88"/>
        <v>0</v>
      </c>
      <c r="Y104" s="41">
        <f t="shared" si="89"/>
        <v>0</v>
      </c>
      <c r="Z104" s="39"/>
      <c r="AA104" s="40"/>
      <c r="AB104" s="40"/>
      <c r="AC104" s="272">
        <f t="shared" si="90"/>
        <v>0</v>
      </c>
      <c r="AD104" s="41">
        <f t="shared" si="91"/>
        <v>0</v>
      </c>
      <c r="AE104" s="41">
        <f t="shared" si="92"/>
        <v>0</v>
      </c>
      <c r="AF104" s="56">
        <v>145.6</v>
      </c>
      <c r="AG104" s="43">
        <f t="shared" si="93"/>
        <v>0</v>
      </c>
    </row>
    <row r="105" spans="1:33" ht="25.5" x14ac:dyDescent="0.25">
      <c r="C105" s="376" t="str">
        <f t="shared" si="94"/>
        <v>14.</v>
      </c>
      <c r="D105" s="375" t="s">
        <v>778</v>
      </c>
      <c r="E105" s="377" t="str">
        <f t="shared" si="95"/>
        <v>A.XI.14.</v>
      </c>
      <c r="F105" s="372">
        <f t="shared" si="96"/>
        <v>14</v>
      </c>
      <c r="G105" s="57">
        <v>62</v>
      </c>
      <c r="H105" s="49" t="s">
        <v>203</v>
      </c>
      <c r="I105" s="50" t="s">
        <v>204</v>
      </c>
      <c r="J105" s="72" t="s">
        <v>103</v>
      </c>
      <c r="K105" s="39"/>
      <c r="L105" s="40"/>
      <c r="M105" s="40"/>
      <c r="N105" s="245">
        <f t="shared" si="84"/>
        <v>0</v>
      </c>
      <c r="O105" s="41">
        <f t="shared" si="85"/>
        <v>0</v>
      </c>
      <c r="P105" s="39"/>
      <c r="Q105" s="40"/>
      <c r="R105" s="40"/>
      <c r="S105" s="272">
        <f t="shared" si="86"/>
        <v>0</v>
      </c>
      <c r="T105" s="41">
        <f t="shared" si="87"/>
        <v>0</v>
      </c>
      <c r="U105" s="39"/>
      <c r="V105" s="40"/>
      <c r="W105" s="40"/>
      <c r="X105" s="272">
        <f t="shared" si="88"/>
        <v>0</v>
      </c>
      <c r="Y105" s="41">
        <f t="shared" si="89"/>
        <v>0</v>
      </c>
      <c r="Z105" s="39"/>
      <c r="AA105" s="40"/>
      <c r="AB105" s="40"/>
      <c r="AC105" s="272">
        <f t="shared" si="90"/>
        <v>0</v>
      </c>
      <c r="AD105" s="41">
        <f t="shared" si="91"/>
        <v>0</v>
      </c>
      <c r="AE105" s="41">
        <f t="shared" si="92"/>
        <v>0</v>
      </c>
      <c r="AF105" s="56">
        <v>110.24000000000001</v>
      </c>
      <c r="AG105" s="43">
        <f t="shared" si="93"/>
        <v>0</v>
      </c>
    </row>
    <row r="106" spans="1:33" ht="25.5" x14ac:dyDescent="0.25">
      <c r="C106" s="376" t="str">
        <f t="shared" si="94"/>
        <v>15.</v>
      </c>
      <c r="D106" s="375" t="s">
        <v>778</v>
      </c>
      <c r="E106" s="377" t="str">
        <f t="shared" si="95"/>
        <v>A.XI.15.</v>
      </c>
      <c r="F106" s="372">
        <f t="shared" si="96"/>
        <v>15</v>
      </c>
      <c r="G106" s="57">
        <v>63</v>
      </c>
      <c r="H106" s="49" t="s">
        <v>205</v>
      </c>
      <c r="I106" s="50" t="s">
        <v>206</v>
      </c>
      <c r="J106" s="51" t="s">
        <v>93</v>
      </c>
      <c r="K106" s="39"/>
      <c r="L106" s="40"/>
      <c r="M106" s="40"/>
      <c r="N106" s="245">
        <f t="shared" si="84"/>
        <v>0</v>
      </c>
      <c r="O106" s="41">
        <f t="shared" si="85"/>
        <v>0</v>
      </c>
      <c r="P106" s="39"/>
      <c r="Q106" s="40"/>
      <c r="R106" s="40"/>
      <c r="S106" s="272">
        <f t="shared" si="86"/>
        <v>0</v>
      </c>
      <c r="T106" s="41">
        <f t="shared" si="87"/>
        <v>0</v>
      </c>
      <c r="U106" s="39"/>
      <c r="V106" s="40"/>
      <c r="W106" s="40"/>
      <c r="X106" s="272">
        <f t="shared" si="88"/>
        <v>0</v>
      </c>
      <c r="Y106" s="41">
        <f t="shared" si="89"/>
        <v>0</v>
      </c>
      <c r="Z106" s="39"/>
      <c r="AA106" s="40"/>
      <c r="AB106" s="40"/>
      <c r="AC106" s="272">
        <f t="shared" si="90"/>
        <v>0</v>
      </c>
      <c r="AD106" s="41">
        <f t="shared" si="91"/>
        <v>0</v>
      </c>
      <c r="AE106" s="41">
        <f t="shared" si="92"/>
        <v>0</v>
      </c>
      <c r="AF106" s="56">
        <v>49.691200000000002</v>
      </c>
      <c r="AG106" s="43">
        <f t="shared" si="93"/>
        <v>0</v>
      </c>
    </row>
    <row r="107" spans="1:33" ht="25.5" x14ac:dyDescent="0.25">
      <c r="C107" s="376" t="str">
        <f t="shared" si="94"/>
        <v>16.</v>
      </c>
      <c r="D107" s="375" t="s">
        <v>778</v>
      </c>
      <c r="E107" s="377" t="str">
        <f t="shared" si="95"/>
        <v>A.XI.16.</v>
      </c>
      <c r="F107" s="372">
        <f t="shared" si="96"/>
        <v>16</v>
      </c>
      <c r="G107" s="57">
        <v>64</v>
      </c>
      <c r="H107" s="49" t="s">
        <v>207</v>
      </c>
      <c r="I107" s="50" t="s">
        <v>208</v>
      </c>
      <c r="J107" s="51" t="s">
        <v>78</v>
      </c>
      <c r="K107" s="39"/>
      <c r="L107" s="40"/>
      <c r="M107" s="40"/>
      <c r="N107" s="245">
        <f t="shared" si="84"/>
        <v>0</v>
      </c>
      <c r="O107" s="41">
        <f t="shared" si="85"/>
        <v>0</v>
      </c>
      <c r="P107" s="39"/>
      <c r="Q107" s="40"/>
      <c r="R107" s="40"/>
      <c r="S107" s="272">
        <f t="shared" si="86"/>
        <v>0</v>
      </c>
      <c r="T107" s="41">
        <f t="shared" si="87"/>
        <v>0</v>
      </c>
      <c r="U107" s="39"/>
      <c r="V107" s="40"/>
      <c r="W107" s="40"/>
      <c r="X107" s="272">
        <f t="shared" si="88"/>
        <v>0</v>
      </c>
      <c r="Y107" s="41">
        <f t="shared" si="89"/>
        <v>0</v>
      </c>
      <c r="Z107" s="39"/>
      <c r="AA107" s="40"/>
      <c r="AB107" s="40"/>
      <c r="AC107" s="272">
        <f t="shared" si="90"/>
        <v>0</v>
      </c>
      <c r="AD107" s="41">
        <f t="shared" si="91"/>
        <v>0</v>
      </c>
      <c r="AE107" s="41">
        <f t="shared" si="92"/>
        <v>0</v>
      </c>
      <c r="AF107" s="56">
        <v>102.96000000000001</v>
      </c>
      <c r="AG107" s="43">
        <f t="shared" si="93"/>
        <v>0</v>
      </c>
    </row>
    <row r="108" spans="1:33" ht="15.75" x14ac:dyDescent="0.25">
      <c r="C108" s="376" t="str">
        <f t="shared" si="94"/>
        <v>17.</v>
      </c>
      <c r="D108" s="375" t="s">
        <v>778</v>
      </c>
      <c r="E108" s="377" t="str">
        <f t="shared" si="95"/>
        <v>A.XI.17.</v>
      </c>
      <c r="F108" s="372">
        <f t="shared" si="96"/>
        <v>17</v>
      </c>
      <c r="G108" s="57">
        <v>65</v>
      </c>
      <c r="H108" s="49" t="s">
        <v>209</v>
      </c>
      <c r="I108" s="50" t="s">
        <v>210</v>
      </c>
      <c r="J108" s="51" t="s">
        <v>70</v>
      </c>
      <c r="K108" s="39"/>
      <c r="L108" s="40"/>
      <c r="M108" s="40"/>
      <c r="N108" s="245">
        <f t="shared" si="84"/>
        <v>0</v>
      </c>
      <c r="O108" s="41">
        <f t="shared" si="85"/>
        <v>0</v>
      </c>
      <c r="P108" s="39"/>
      <c r="Q108" s="40"/>
      <c r="R108" s="40"/>
      <c r="S108" s="272">
        <f t="shared" si="86"/>
        <v>0</v>
      </c>
      <c r="T108" s="41">
        <f t="shared" si="87"/>
        <v>0</v>
      </c>
      <c r="U108" s="39"/>
      <c r="V108" s="40"/>
      <c r="W108" s="40"/>
      <c r="X108" s="272">
        <f t="shared" si="88"/>
        <v>0</v>
      </c>
      <c r="Y108" s="41">
        <f t="shared" si="89"/>
        <v>0</v>
      </c>
      <c r="Z108" s="39"/>
      <c r="AA108" s="40"/>
      <c r="AB108" s="40"/>
      <c r="AC108" s="272">
        <f t="shared" si="90"/>
        <v>0</v>
      </c>
      <c r="AD108" s="41">
        <f t="shared" si="91"/>
        <v>0</v>
      </c>
      <c r="AE108" s="41">
        <f t="shared" si="92"/>
        <v>0</v>
      </c>
      <c r="AF108" s="56">
        <v>139.88</v>
      </c>
      <c r="AG108" s="43">
        <f t="shared" si="93"/>
        <v>0</v>
      </c>
    </row>
    <row r="109" spans="1:33" ht="16.5" thickBot="1" x14ac:dyDescent="0.3">
      <c r="C109" s="376" t="str">
        <f t="shared" si="94"/>
        <v>18.</v>
      </c>
      <c r="D109" s="375" t="s">
        <v>778</v>
      </c>
      <c r="E109" s="377" t="str">
        <f t="shared" si="95"/>
        <v>A.XI.18.</v>
      </c>
      <c r="F109" s="372">
        <f t="shared" si="96"/>
        <v>18</v>
      </c>
      <c r="G109" s="57">
        <v>66</v>
      </c>
      <c r="H109" s="44" t="s">
        <v>211</v>
      </c>
      <c r="I109" s="45" t="s">
        <v>212</v>
      </c>
      <c r="J109" s="46" t="s">
        <v>103</v>
      </c>
      <c r="K109" s="39"/>
      <c r="L109" s="40"/>
      <c r="M109" s="40"/>
      <c r="N109" s="245">
        <f t="shared" si="84"/>
        <v>0</v>
      </c>
      <c r="O109" s="41">
        <f t="shared" si="85"/>
        <v>0</v>
      </c>
      <c r="P109" s="39"/>
      <c r="Q109" s="40"/>
      <c r="R109" s="40"/>
      <c r="S109" s="272">
        <f t="shared" si="86"/>
        <v>0</v>
      </c>
      <c r="T109" s="41">
        <f t="shared" si="87"/>
        <v>0</v>
      </c>
      <c r="U109" s="39"/>
      <c r="V109" s="40"/>
      <c r="W109" s="40"/>
      <c r="X109" s="272">
        <f t="shared" si="88"/>
        <v>0</v>
      </c>
      <c r="Y109" s="41">
        <f t="shared" si="89"/>
        <v>0</v>
      </c>
      <c r="Z109" s="39"/>
      <c r="AA109" s="40"/>
      <c r="AB109" s="40"/>
      <c r="AC109" s="272">
        <f t="shared" si="90"/>
        <v>0</v>
      </c>
      <c r="AD109" s="41">
        <f t="shared" si="91"/>
        <v>0</v>
      </c>
      <c r="AE109" s="41">
        <f t="shared" si="92"/>
        <v>0</v>
      </c>
      <c r="AF109" s="56">
        <v>23.587199999999999</v>
      </c>
      <c r="AG109" s="43">
        <f t="shared" si="93"/>
        <v>0</v>
      </c>
    </row>
    <row r="110" spans="1:33" ht="16.5" thickBot="1" x14ac:dyDescent="0.3">
      <c r="G110" s="19" t="s">
        <v>213</v>
      </c>
      <c r="H110" s="20"/>
      <c r="I110" s="20"/>
      <c r="J110" s="20"/>
      <c r="K110" s="21"/>
      <c r="L110" s="21"/>
      <c r="M110" s="21"/>
      <c r="N110" s="243"/>
      <c r="O110" s="22"/>
      <c r="P110" s="21"/>
      <c r="Q110" s="21"/>
      <c r="R110" s="21"/>
      <c r="S110" s="243"/>
      <c r="T110" s="22"/>
      <c r="U110" s="21"/>
      <c r="V110" s="21"/>
      <c r="W110" s="21"/>
      <c r="X110" s="243"/>
      <c r="Y110" s="22"/>
      <c r="Z110" s="21"/>
      <c r="AA110" s="21"/>
      <c r="AB110" s="21"/>
      <c r="AC110" s="243"/>
      <c r="AD110" s="22"/>
      <c r="AE110" s="22"/>
      <c r="AF110" s="23"/>
      <c r="AG110" s="34"/>
    </row>
    <row r="111" spans="1:33" ht="15.75" x14ac:dyDescent="0.25">
      <c r="A111" s="375" t="s">
        <v>776</v>
      </c>
      <c r="B111" s="375" t="s">
        <v>789</v>
      </c>
      <c r="C111" s="376" t="str">
        <f t="shared" ref="C111" si="97">CONCATENATE(F111,D111)</f>
        <v>1.</v>
      </c>
      <c r="D111" s="375" t="s">
        <v>778</v>
      </c>
      <c r="E111" s="377" t="str">
        <f>CONCATENATE(A$111,B$111,C111)</f>
        <v>A.XII.1.</v>
      </c>
      <c r="F111" s="372">
        <v>1</v>
      </c>
      <c r="G111" s="73">
        <v>67</v>
      </c>
      <c r="H111" s="74" t="s">
        <v>214</v>
      </c>
      <c r="I111" s="75" t="s">
        <v>215</v>
      </c>
      <c r="J111" s="76" t="s">
        <v>159</v>
      </c>
      <c r="K111" s="77"/>
      <c r="L111" s="78"/>
      <c r="M111" s="78"/>
      <c r="N111" s="247">
        <f t="shared" ref="N111:N125" si="98">SUM(K111:M111)</f>
        <v>0</v>
      </c>
      <c r="O111" s="79">
        <f t="shared" ref="O111:O125" si="99">N111*AF111</f>
        <v>0</v>
      </c>
      <c r="P111" s="77"/>
      <c r="Q111" s="78"/>
      <c r="R111" s="78"/>
      <c r="S111" s="273">
        <f t="shared" ref="S111:S125" si="100">SUM(P111:R111)</f>
        <v>0</v>
      </c>
      <c r="T111" s="79">
        <f t="shared" ref="T111:T125" si="101">S111*AF111</f>
        <v>0</v>
      </c>
      <c r="U111" s="77"/>
      <c r="V111" s="78"/>
      <c r="W111" s="78"/>
      <c r="X111" s="273">
        <f t="shared" ref="X111:X125" si="102">SUM(U111:W111)</f>
        <v>0</v>
      </c>
      <c r="Y111" s="79">
        <f t="shared" ref="Y111:Y125" si="103">X111*AF111</f>
        <v>0</v>
      </c>
      <c r="Z111" s="77"/>
      <c r="AA111" s="78"/>
      <c r="AB111" s="78"/>
      <c r="AC111" s="273">
        <f t="shared" ref="AC111:AC125" si="104">SUM(Z111:AB111)</f>
        <v>0</v>
      </c>
      <c r="AD111" s="79">
        <f t="shared" ref="AD111:AD125" si="105">AC111*AF111</f>
        <v>0</v>
      </c>
      <c r="AE111" s="79">
        <f t="shared" ref="AE111:AE125" si="106">N111+S111+X111+AC111</f>
        <v>0</v>
      </c>
      <c r="AF111" s="80">
        <v>39208</v>
      </c>
      <c r="AG111" s="81">
        <f t="shared" ref="AG111:AG125" si="107">AE111*AF111</f>
        <v>0</v>
      </c>
    </row>
    <row r="112" spans="1:33" ht="25.5" x14ac:dyDescent="0.25">
      <c r="C112" s="376" t="str">
        <f t="shared" ref="C112:C125" si="108">CONCATENATE(F112,D112)</f>
        <v>2.</v>
      </c>
      <c r="D112" s="375" t="s">
        <v>778</v>
      </c>
      <c r="E112" s="377" t="str">
        <f t="shared" ref="E112:E125" si="109">CONCATENATE(A$111,B$111,C112)</f>
        <v>A.XII.2.</v>
      </c>
      <c r="F112" s="372">
        <f>F111+1</f>
        <v>2</v>
      </c>
      <c r="G112" s="57">
        <v>68</v>
      </c>
      <c r="H112" s="66" t="s">
        <v>216</v>
      </c>
      <c r="I112" s="50" t="s">
        <v>217</v>
      </c>
      <c r="J112" s="82" t="s">
        <v>103</v>
      </c>
      <c r="K112" s="83"/>
      <c r="L112" s="84"/>
      <c r="M112" s="84"/>
      <c r="N112" s="248">
        <f t="shared" si="98"/>
        <v>0</v>
      </c>
      <c r="O112" s="85">
        <f t="shared" si="99"/>
        <v>0</v>
      </c>
      <c r="P112" s="83"/>
      <c r="Q112" s="84"/>
      <c r="R112" s="84"/>
      <c r="S112" s="274">
        <f t="shared" si="100"/>
        <v>0</v>
      </c>
      <c r="T112" s="85">
        <f t="shared" si="101"/>
        <v>0</v>
      </c>
      <c r="U112" s="83"/>
      <c r="V112" s="84"/>
      <c r="W112" s="84"/>
      <c r="X112" s="274">
        <f t="shared" si="102"/>
        <v>0</v>
      </c>
      <c r="Y112" s="85">
        <f t="shared" si="103"/>
        <v>0</v>
      </c>
      <c r="Z112" s="83"/>
      <c r="AA112" s="84"/>
      <c r="AB112" s="84"/>
      <c r="AC112" s="274">
        <f t="shared" si="104"/>
        <v>0</v>
      </c>
      <c r="AD112" s="85">
        <f t="shared" si="105"/>
        <v>0</v>
      </c>
      <c r="AE112" s="85">
        <f t="shared" si="106"/>
        <v>0</v>
      </c>
      <c r="AF112" s="52">
        <v>21.788</v>
      </c>
      <c r="AG112" s="86">
        <f t="shared" si="107"/>
        <v>0</v>
      </c>
    </row>
    <row r="113" spans="1:33" ht="25.5" x14ac:dyDescent="0.25">
      <c r="C113" s="376" t="str">
        <f t="shared" si="108"/>
        <v>3.</v>
      </c>
      <c r="D113" s="375" t="s">
        <v>778</v>
      </c>
      <c r="E113" s="377" t="str">
        <f t="shared" si="109"/>
        <v>A.XII.3.</v>
      </c>
      <c r="F113" s="372">
        <f t="shared" ref="F113:F125" si="110">F112+1</f>
        <v>3</v>
      </c>
      <c r="G113" s="57">
        <v>69</v>
      </c>
      <c r="H113" s="66" t="s">
        <v>218</v>
      </c>
      <c r="I113" s="50" t="s">
        <v>219</v>
      </c>
      <c r="J113" s="82" t="s">
        <v>103</v>
      </c>
      <c r="K113" s="83"/>
      <c r="L113" s="84"/>
      <c r="M113" s="84"/>
      <c r="N113" s="248">
        <f t="shared" si="98"/>
        <v>0</v>
      </c>
      <c r="O113" s="85">
        <f t="shared" si="99"/>
        <v>0</v>
      </c>
      <c r="P113" s="83"/>
      <c r="Q113" s="84"/>
      <c r="R113" s="84"/>
      <c r="S113" s="274">
        <f t="shared" si="100"/>
        <v>0</v>
      </c>
      <c r="T113" s="85">
        <f t="shared" si="101"/>
        <v>0</v>
      </c>
      <c r="U113" s="83"/>
      <c r="V113" s="84"/>
      <c r="W113" s="84"/>
      <c r="X113" s="274">
        <f t="shared" si="102"/>
        <v>0</v>
      </c>
      <c r="Y113" s="85">
        <f t="shared" si="103"/>
        <v>0</v>
      </c>
      <c r="Z113" s="83"/>
      <c r="AA113" s="84"/>
      <c r="AB113" s="84"/>
      <c r="AC113" s="274">
        <f t="shared" si="104"/>
        <v>0</v>
      </c>
      <c r="AD113" s="85">
        <f t="shared" si="105"/>
        <v>0</v>
      </c>
      <c r="AE113" s="85">
        <f t="shared" si="106"/>
        <v>0</v>
      </c>
      <c r="AF113" s="52">
        <v>2724.8</v>
      </c>
      <c r="AG113" s="86">
        <f t="shared" si="107"/>
        <v>0</v>
      </c>
    </row>
    <row r="114" spans="1:33" ht="15.75" x14ac:dyDescent="0.25">
      <c r="C114" s="376" t="str">
        <f t="shared" si="108"/>
        <v>4.</v>
      </c>
      <c r="D114" s="375" t="s">
        <v>778</v>
      </c>
      <c r="E114" s="377" t="str">
        <f t="shared" si="109"/>
        <v>A.XII.4.</v>
      </c>
      <c r="F114" s="372">
        <f t="shared" si="110"/>
        <v>4</v>
      </c>
      <c r="G114" s="57">
        <v>70</v>
      </c>
      <c r="H114" s="66" t="s">
        <v>220</v>
      </c>
      <c r="I114" s="50" t="s">
        <v>221</v>
      </c>
      <c r="J114" s="71" t="s">
        <v>103</v>
      </c>
      <c r="K114" s="83"/>
      <c r="L114" s="84"/>
      <c r="M114" s="84"/>
      <c r="N114" s="248">
        <f t="shared" si="98"/>
        <v>0</v>
      </c>
      <c r="O114" s="85">
        <f t="shared" si="99"/>
        <v>0</v>
      </c>
      <c r="P114" s="83"/>
      <c r="Q114" s="84"/>
      <c r="R114" s="84"/>
      <c r="S114" s="274">
        <f t="shared" si="100"/>
        <v>0</v>
      </c>
      <c r="T114" s="85">
        <f t="shared" si="101"/>
        <v>0</v>
      </c>
      <c r="U114" s="83"/>
      <c r="V114" s="84"/>
      <c r="W114" s="84"/>
      <c r="X114" s="274">
        <f t="shared" si="102"/>
        <v>0</v>
      </c>
      <c r="Y114" s="85">
        <f t="shared" si="103"/>
        <v>0</v>
      </c>
      <c r="Z114" s="83"/>
      <c r="AA114" s="84"/>
      <c r="AB114" s="84"/>
      <c r="AC114" s="274">
        <f t="shared" si="104"/>
        <v>0</v>
      </c>
      <c r="AD114" s="85">
        <f t="shared" si="105"/>
        <v>0</v>
      </c>
      <c r="AE114" s="85">
        <f t="shared" si="106"/>
        <v>0</v>
      </c>
      <c r="AF114" s="52">
        <v>276.64</v>
      </c>
      <c r="AG114" s="86">
        <f t="shared" si="107"/>
        <v>0</v>
      </c>
    </row>
    <row r="115" spans="1:33" ht="15.75" x14ac:dyDescent="0.25">
      <c r="C115" s="376" t="str">
        <f t="shared" si="108"/>
        <v>5.</v>
      </c>
      <c r="D115" s="375" t="s">
        <v>778</v>
      </c>
      <c r="E115" s="377" t="str">
        <f t="shared" si="109"/>
        <v>A.XII.5.</v>
      </c>
      <c r="F115" s="372">
        <f t="shared" si="110"/>
        <v>5</v>
      </c>
      <c r="G115" s="57">
        <v>71</v>
      </c>
      <c r="H115" s="66" t="s">
        <v>222</v>
      </c>
      <c r="I115" s="50" t="s">
        <v>223</v>
      </c>
      <c r="J115" s="71" t="s">
        <v>159</v>
      </c>
      <c r="K115" s="83"/>
      <c r="L115" s="84"/>
      <c r="M115" s="84"/>
      <c r="N115" s="248">
        <f t="shared" si="98"/>
        <v>0</v>
      </c>
      <c r="O115" s="85">
        <f t="shared" si="99"/>
        <v>0</v>
      </c>
      <c r="P115" s="83"/>
      <c r="Q115" s="84"/>
      <c r="R115" s="84"/>
      <c r="S115" s="274">
        <f t="shared" si="100"/>
        <v>0</v>
      </c>
      <c r="T115" s="85">
        <f t="shared" si="101"/>
        <v>0</v>
      </c>
      <c r="U115" s="83"/>
      <c r="V115" s="84"/>
      <c r="W115" s="84"/>
      <c r="X115" s="274">
        <f t="shared" si="102"/>
        <v>0</v>
      </c>
      <c r="Y115" s="85">
        <f t="shared" si="103"/>
        <v>0</v>
      </c>
      <c r="Z115" s="83"/>
      <c r="AA115" s="84"/>
      <c r="AB115" s="84"/>
      <c r="AC115" s="274">
        <f t="shared" si="104"/>
        <v>0</v>
      </c>
      <c r="AD115" s="85">
        <f t="shared" si="105"/>
        <v>0</v>
      </c>
      <c r="AE115" s="85">
        <f t="shared" si="106"/>
        <v>0</v>
      </c>
      <c r="AF115" s="52">
        <v>35916.400000000001</v>
      </c>
      <c r="AG115" s="86">
        <f t="shared" si="107"/>
        <v>0</v>
      </c>
    </row>
    <row r="116" spans="1:33" ht="25.5" x14ac:dyDescent="0.25">
      <c r="C116" s="376" t="str">
        <f t="shared" si="108"/>
        <v>6.</v>
      </c>
      <c r="D116" s="375" t="s">
        <v>778</v>
      </c>
      <c r="E116" s="377" t="str">
        <f t="shared" si="109"/>
        <v>A.XII.6.</v>
      </c>
      <c r="F116" s="372">
        <f t="shared" si="110"/>
        <v>6</v>
      </c>
      <c r="G116" s="57">
        <v>72</v>
      </c>
      <c r="H116" s="66" t="s">
        <v>224</v>
      </c>
      <c r="I116" s="50" t="s">
        <v>225</v>
      </c>
      <c r="J116" s="71" t="s">
        <v>159</v>
      </c>
      <c r="K116" s="83"/>
      <c r="L116" s="84"/>
      <c r="M116" s="84"/>
      <c r="N116" s="248">
        <f t="shared" si="98"/>
        <v>0</v>
      </c>
      <c r="O116" s="85">
        <f t="shared" si="99"/>
        <v>0</v>
      </c>
      <c r="P116" s="83"/>
      <c r="Q116" s="84"/>
      <c r="R116" s="84"/>
      <c r="S116" s="274">
        <f t="shared" si="100"/>
        <v>0</v>
      </c>
      <c r="T116" s="85">
        <f t="shared" si="101"/>
        <v>0</v>
      </c>
      <c r="U116" s="83"/>
      <c r="V116" s="84"/>
      <c r="W116" s="84"/>
      <c r="X116" s="274">
        <f t="shared" si="102"/>
        <v>0</v>
      </c>
      <c r="Y116" s="85">
        <f t="shared" si="103"/>
        <v>0</v>
      </c>
      <c r="Z116" s="83"/>
      <c r="AA116" s="84"/>
      <c r="AB116" s="84"/>
      <c r="AC116" s="274">
        <f t="shared" si="104"/>
        <v>0</v>
      </c>
      <c r="AD116" s="85">
        <f t="shared" si="105"/>
        <v>0</v>
      </c>
      <c r="AE116" s="85">
        <f t="shared" si="106"/>
        <v>0</v>
      </c>
      <c r="AF116" s="52">
        <v>134.99200000000002</v>
      </c>
      <c r="AG116" s="86">
        <f t="shared" si="107"/>
        <v>0</v>
      </c>
    </row>
    <row r="117" spans="1:33" ht="25.5" x14ac:dyDescent="0.25">
      <c r="C117" s="376" t="str">
        <f t="shared" si="108"/>
        <v>7.</v>
      </c>
      <c r="D117" s="375" t="s">
        <v>778</v>
      </c>
      <c r="E117" s="377" t="str">
        <f t="shared" si="109"/>
        <v>A.XII.7.</v>
      </c>
      <c r="F117" s="372">
        <f t="shared" si="110"/>
        <v>7</v>
      </c>
      <c r="G117" s="57">
        <v>73</v>
      </c>
      <c r="H117" s="66" t="s">
        <v>226</v>
      </c>
      <c r="I117" s="50" t="s">
        <v>227</v>
      </c>
      <c r="J117" s="71" t="s">
        <v>159</v>
      </c>
      <c r="K117" s="83"/>
      <c r="L117" s="84"/>
      <c r="M117" s="84"/>
      <c r="N117" s="248">
        <f t="shared" si="98"/>
        <v>0</v>
      </c>
      <c r="O117" s="85">
        <f t="shared" si="99"/>
        <v>0</v>
      </c>
      <c r="P117" s="83"/>
      <c r="Q117" s="84"/>
      <c r="R117" s="84"/>
      <c r="S117" s="274">
        <f t="shared" si="100"/>
        <v>0</v>
      </c>
      <c r="T117" s="85">
        <f t="shared" si="101"/>
        <v>0</v>
      </c>
      <c r="U117" s="83"/>
      <c r="V117" s="84"/>
      <c r="W117" s="84"/>
      <c r="X117" s="274">
        <f t="shared" si="102"/>
        <v>0</v>
      </c>
      <c r="Y117" s="85">
        <f t="shared" si="103"/>
        <v>0</v>
      </c>
      <c r="Z117" s="83"/>
      <c r="AA117" s="84"/>
      <c r="AB117" s="84"/>
      <c r="AC117" s="274">
        <f t="shared" si="104"/>
        <v>0</v>
      </c>
      <c r="AD117" s="85">
        <f t="shared" si="105"/>
        <v>0</v>
      </c>
      <c r="AE117" s="85">
        <f t="shared" si="106"/>
        <v>0</v>
      </c>
      <c r="AF117" s="52">
        <v>33131.279999999999</v>
      </c>
      <c r="AG117" s="86">
        <f t="shared" si="107"/>
        <v>0</v>
      </c>
    </row>
    <row r="118" spans="1:33" ht="25.5" x14ac:dyDescent="0.25">
      <c r="C118" s="376" t="str">
        <f t="shared" si="108"/>
        <v>8.</v>
      </c>
      <c r="D118" s="375" t="s">
        <v>778</v>
      </c>
      <c r="E118" s="377" t="str">
        <f t="shared" si="109"/>
        <v>A.XII.8.</v>
      </c>
      <c r="F118" s="372">
        <f t="shared" si="110"/>
        <v>8</v>
      </c>
      <c r="G118" s="57">
        <v>74</v>
      </c>
      <c r="H118" s="66" t="s">
        <v>228</v>
      </c>
      <c r="I118" s="50" t="s">
        <v>229</v>
      </c>
      <c r="J118" s="71" t="s">
        <v>159</v>
      </c>
      <c r="K118" s="83"/>
      <c r="L118" s="84"/>
      <c r="M118" s="84"/>
      <c r="N118" s="248">
        <f t="shared" si="98"/>
        <v>0</v>
      </c>
      <c r="O118" s="85">
        <f t="shared" si="99"/>
        <v>0</v>
      </c>
      <c r="P118" s="83"/>
      <c r="Q118" s="84"/>
      <c r="R118" s="84"/>
      <c r="S118" s="274">
        <f t="shared" si="100"/>
        <v>0</v>
      </c>
      <c r="T118" s="85">
        <f t="shared" si="101"/>
        <v>0</v>
      </c>
      <c r="U118" s="83"/>
      <c r="V118" s="84"/>
      <c r="W118" s="84"/>
      <c r="X118" s="274">
        <f t="shared" si="102"/>
        <v>0</v>
      </c>
      <c r="Y118" s="85">
        <f t="shared" si="103"/>
        <v>0</v>
      </c>
      <c r="Z118" s="83"/>
      <c r="AA118" s="84"/>
      <c r="AB118" s="84"/>
      <c r="AC118" s="274">
        <f t="shared" si="104"/>
        <v>0</v>
      </c>
      <c r="AD118" s="85">
        <f t="shared" si="105"/>
        <v>0</v>
      </c>
      <c r="AE118" s="85">
        <f t="shared" si="106"/>
        <v>0</v>
      </c>
      <c r="AF118" s="52">
        <v>7995.52</v>
      </c>
      <c r="AG118" s="86">
        <f t="shared" si="107"/>
        <v>0</v>
      </c>
    </row>
    <row r="119" spans="1:33" ht="25.5" x14ac:dyDescent="0.25">
      <c r="C119" s="376" t="str">
        <f t="shared" si="108"/>
        <v>9.</v>
      </c>
      <c r="D119" s="375" t="s">
        <v>778</v>
      </c>
      <c r="E119" s="377" t="str">
        <f t="shared" si="109"/>
        <v>A.XII.9.</v>
      </c>
      <c r="F119" s="372">
        <f t="shared" si="110"/>
        <v>9</v>
      </c>
      <c r="G119" s="57">
        <v>75</v>
      </c>
      <c r="H119" s="49" t="s">
        <v>230</v>
      </c>
      <c r="I119" s="50" t="s">
        <v>231</v>
      </c>
      <c r="J119" s="51" t="s">
        <v>159</v>
      </c>
      <c r="K119" s="83"/>
      <c r="L119" s="84"/>
      <c r="M119" s="84"/>
      <c r="N119" s="248">
        <f t="shared" si="98"/>
        <v>0</v>
      </c>
      <c r="O119" s="85">
        <f t="shared" si="99"/>
        <v>0</v>
      </c>
      <c r="P119" s="83"/>
      <c r="Q119" s="84"/>
      <c r="R119" s="84"/>
      <c r="S119" s="274">
        <f t="shared" si="100"/>
        <v>0</v>
      </c>
      <c r="T119" s="85">
        <f t="shared" si="101"/>
        <v>0</v>
      </c>
      <c r="U119" s="83"/>
      <c r="V119" s="84"/>
      <c r="W119" s="84"/>
      <c r="X119" s="274">
        <f t="shared" si="102"/>
        <v>0</v>
      </c>
      <c r="Y119" s="85">
        <f t="shared" si="103"/>
        <v>0</v>
      </c>
      <c r="Z119" s="83"/>
      <c r="AA119" s="84"/>
      <c r="AB119" s="84"/>
      <c r="AC119" s="274">
        <f t="shared" si="104"/>
        <v>0</v>
      </c>
      <c r="AD119" s="85">
        <f t="shared" si="105"/>
        <v>0</v>
      </c>
      <c r="AE119" s="85">
        <f t="shared" si="106"/>
        <v>0</v>
      </c>
      <c r="AF119" s="52">
        <v>724.88</v>
      </c>
      <c r="AG119" s="86">
        <f t="shared" si="107"/>
        <v>0</v>
      </c>
    </row>
    <row r="120" spans="1:33" ht="15.75" x14ac:dyDescent="0.25">
      <c r="C120" s="376" t="str">
        <f t="shared" si="108"/>
        <v>10.</v>
      </c>
      <c r="D120" s="375" t="s">
        <v>778</v>
      </c>
      <c r="E120" s="377" t="str">
        <f t="shared" si="109"/>
        <v>A.XII.10.</v>
      </c>
      <c r="F120" s="372">
        <f t="shared" si="110"/>
        <v>10</v>
      </c>
      <c r="G120" s="35">
        <v>76</v>
      </c>
      <c r="H120" s="58" t="s">
        <v>232</v>
      </c>
      <c r="I120" s="37" t="s">
        <v>233</v>
      </c>
      <c r="J120" s="42" t="s">
        <v>159</v>
      </c>
      <c r="K120" s="39"/>
      <c r="L120" s="40"/>
      <c r="M120" s="40"/>
      <c r="N120" s="245">
        <f t="shared" si="98"/>
        <v>0</v>
      </c>
      <c r="O120" s="41">
        <f t="shared" si="99"/>
        <v>0</v>
      </c>
      <c r="P120" s="39"/>
      <c r="Q120" s="40"/>
      <c r="R120" s="40"/>
      <c r="S120" s="272">
        <f t="shared" si="100"/>
        <v>0</v>
      </c>
      <c r="T120" s="41">
        <f t="shared" si="101"/>
        <v>0</v>
      </c>
      <c r="U120" s="39"/>
      <c r="V120" s="40"/>
      <c r="W120" s="40"/>
      <c r="X120" s="272">
        <f t="shared" si="102"/>
        <v>0</v>
      </c>
      <c r="Y120" s="41">
        <f t="shared" si="103"/>
        <v>0</v>
      </c>
      <c r="Z120" s="39"/>
      <c r="AA120" s="40"/>
      <c r="AB120" s="40"/>
      <c r="AC120" s="272">
        <f t="shared" si="104"/>
        <v>0</v>
      </c>
      <c r="AD120" s="41">
        <f t="shared" si="105"/>
        <v>0</v>
      </c>
      <c r="AE120" s="41">
        <f t="shared" si="106"/>
        <v>0</v>
      </c>
      <c r="AF120" s="56"/>
      <c r="AG120" s="43">
        <f t="shared" si="107"/>
        <v>0</v>
      </c>
    </row>
    <row r="121" spans="1:33" ht="15.75" x14ac:dyDescent="0.25">
      <c r="C121" s="376" t="str">
        <f t="shared" si="108"/>
        <v>11.</v>
      </c>
      <c r="D121" s="375" t="s">
        <v>778</v>
      </c>
      <c r="E121" s="377" t="str">
        <f t="shared" si="109"/>
        <v>A.XII.11.</v>
      </c>
      <c r="F121" s="372">
        <f t="shared" si="110"/>
        <v>11</v>
      </c>
      <c r="G121" s="57">
        <v>77</v>
      </c>
      <c r="H121" s="58" t="s">
        <v>232</v>
      </c>
      <c r="I121" s="37" t="s">
        <v>234</v>
      </c>
      <c r="J121" s="71" t="s">
        <v>103</v>
      </c>
      <c r="K121" s="83"/>
      <c r="L121" s="84"/>
      <c r="M121" s="84"/>
      <c r="N121" s="248">
        <f t="shared" si="98"/>
        <v>0</v>
      </c>
      <c r="O121" s="85">
        <f t="shared" si="99"/>
        <v>0</v>
      </c>
      <c r="P121" s="83"/>
      <c r="Q121" s="84"/>
      <c r="R121" s="84"/>
      <c r="S121" s="274">
        <f t="shared" si="100"/>
        <v>0</v>
      </c>
      <c r="T121" s="85">
        <f t="shared" si="101"/>
        <v>0</v>
      </c>
      <c r="U121" s="83"/>
      <c r="V121" s="84"/>
      <c r="W121" s="84"/>
      <c r="X121" s="274">
        <f t="shared" si="102"/>
        <v>0</v>
      </c>
      <c r="Y121" s="85">
        <f t="shared" si="103"/>
        <v>0</v>
      </c>
      <c r="Z121" s="83"/>
      <c r="AA121" s="84"/>
      <c r="AB121" s="84"/>
      <c r="AC121" s="274">
        <f t="shared" si="104"/>
        <v>0</v>
      </c>
      <c r="AD121" s="85">
        <f t="shared" si="105"/>
        <v>0</v>
      </c>
      <c r="AE121" s="85">
        <f t="shared" si="106"/>
        <v>0</v>
      </c>
      <c r="AF121" s="52"/>
      <c r="AG121" s="86">
        <f t="shared" si="107"/>
        <v>0</v>
      </c>
    </row>
    <row r="122" spans="1:33" ht="15.75" x14ac:dyDescent="0.25">
      <c r="C122" s="376" t="str">
        <f t="shared" si="108"/>
        <v>12.</v>
      </c>
      <c r="D122" s="375" t="s">
        <v>778</v>
      </c>
      <c r="E122" s="377" t="str">
        <f t="shared" si="109"/>
        <v>A.XII.12.</v>
      </c>
      <c r="F122" s="372">
        <f t="shared" si="110"/>
        <v>12</v>
      </c>
      <c r="G122" s="57">
        <v>78</v>
      </c>
      <c r="H122" s="58" t="s">
        <v>232</v>
      </c>
      <c r="I122" s="37" t="s">
        <v>235</v>
      </c>
      <c r="J122" s="71" t="s">
        <v>159</v>
      </c>
      <c r="K122" s="83"/>
      <c r="L122" s="84"/>
      <c r="M122" s="84"/>
      <c r="N122" s="248">
        <f t="shared" si="98"/>
        <v>0</v>
      </c>
      <c r="O122" s="85">
        <f t="shared" si="99"/>
        <v>0</v>
      </c>
      <c r="P122" s="83"/>
      <c r="Q122" s="84"/>
      <c r="R122" s="84"/>
      <c r="S122" s="274">
        <f t="shared" si="100"/>
        <v>0</v>
      </c>
      <c r="T122" s="85">
        <f t="shared" si="101"/>
        <v>0</v>
      </c>
      <c r="U122" s="83"/>
      <c r="V122" s="84"/>
      <c r="W122" s="84"/>
      <c r="X122" s="274">
        <f t="shared" si="102"/>
        <v>0</v>
      </c>
      <c r="Y122" s="85">
        <f t="shared" si="103"/>
        <v>0</v>
      </c>
      <c r="Z122" s="83"/>
      <c r="AA122" s="84"/>
      <c r="AB122" s="84"/>
      <c r="AC122" s="274">
        <f t="shared" si="104"/>
        <v>0</v>
      </c>
      <c r="AD122" s="85">
        <f t="shared" si="105"/>
        <v>0</v>
      </c>
      <c r="AE122" s="85">
        <f t="shared" si="106"/>
        <v>0</v>
      </c>
      <c r="AF122" s="52"/>
      <c r="AG122" s="86">
        <f t="shared" si="107"/>
        <v>0</v>
      </c>
    </row>
    <row r="123" spans="1:33" ht="15.75" x14ac:dyDescent="0.25">
      <c r="C123" s="376" t="str">
        <f t="shared" si="108"/>
        <v>13.</v>
      </c>
      <c r="D123" s="375" t="s">
        <v>778</v>
      </c>
      <c r="E123" s="377" t="str">
        <f t="shared" si="109"/>
        <v>A.XII.13.</v>
      </c>
      <c r="F123" s="372">
        <f t="shared" si="110"/>
        <v>13</v>
      </c>
      <c r="G123" s="57">
        <v>79</v>
      </c>
      <c r="H123" s="58" t="s">
        <v>232</v>
      </c>
      <c r="I123" s="50" t="s">
        <v>236</v>
      </c>
      <c r="J123" s="71" t="s">
        <v>159</v>
      </c>
      <c r="K123" s="83"/>
      <c r="L123" s="84"/>
      <c r="M123" s="84"/>
      <c r="N123" s="248">
        <f t="shared" si="98"/>
        <v>0</v>
      </c>
      <c r="O123" s="85">
        <f t="shared" si="99"/>
        <v>0</v>
      </c>
      <c r="P123" s="83"/>
      <c r="Q123" s="84"/>
      <c r="R123" s="84"/>
      <c r="S123" s="274">
        <f t="shared" si="100"/>
        <v>0</v>
      </c>
      <c r="T123" s="85">
        <f t="shared" si="101"/>
        <v>0</v>
      </c>
      <c r="U123" s="83"/>
      <c r="V123" s="84"/>
      <c r="W123" s="84"/>
      <c r="X123" s="274">
        <f t="shared" si="102"/>
        <v>0</v>
      </c>
      <c r="Y123" s="85">
        <f t="shared" si="103"/>
        <v>0</v>
      </c>
      <c r="Z123" s="83"/>
      <c r="AA123" s="84"/>
      <c r="AB123" s="84"/>
      <c r="AC123" s="274">
        <f t="shared" si="104"/>
        <v>0</v>
      </c>
      <c r="AD123" s="85">
        <f t="shared" si="105"/>
        <v>0</v>
      </c>
      <c r="AE123" s="85">
        <f t="shared" si="106"/>
        <v>0</v>
      </c>
      <c r="AF123" s="52"/>
      <c r="AG123" s="86">
        <f t="shared" si="107"/>
        <v>0</v>
      </c>
    </row>
    <row r="124" spans="1:33" ht="15.75" x14ac:dyDescent="0.25">
      <c r="C124" s="376" t="str">
        <f t="shared" si="108"/>
        <v>14.</v>
      </c>
      <c r="D124" s="375" t="s">
        <v>778</v>
      </c>
      <c r="E124" s="377" t="str">
        <f t="shared" si="109"/>
        <v>A.XII.14.</v>
      </c>
      <c r="F124" s="372">
        <f t="shared" si="110"/>
        <v>14</v>
      </c>
      <c r="G124" s="57">
        <v>80</v>
      </c>
      <c r="H124" s="58" t="s">
        <v>232</v>
      </c>
      <c r="I124" s="50" t="s">
        <v>237</v>
      </c>
      <c r="J124" s="71" t="s">
        <v>159</v>
      </c>
      <c r="K124" s="83"/>
      <c r="L124" s="84"/>
      <c r="M124" s="84"/>
      <c r="N124" s="248">
        <f t="shared" si="98"/>
        <v>0</v>
      </c>
      <c r="O124" s="85">
        <f t="shared" si="99"/>
        <v>0</v>
      </c>
      <c r="P124" s="83"/>
      <c r="Q124" s="84"/>
      <c r="R124" s="84"/>
      <c r="S124" s="274">
        <f t="shared" si="100"/>
        <v>0</v>
      </c>
      <c r="T124" s="85">
        <f t="shared" si="101"/>
        <v>0</v>
      </c>
      <c r="U124" s="83"/>
      <c r="V124" s="84"/>
      <c r="W124" s="84"/>
      <c r="X124" s="274">
        <f t="shared" si="102"/>
        <v>0</v>
      </c>
      <c r="Y124" s="85">
        <f t="shared" si="103"/>
        <v>0</v>
      </c>
      <c r="Z124" s="83"/>
      <c r="AA124" s="84"/>
      <c r="AB124" s="84"/>
      <c r="AC124" s="274">
        <f t="shared" si="104"/>
        <v>0</v>
      </c>
      <c r="AD124" s="85">
        <f t="shared" si="105"/>
        <v>0</v>
      </c>
      <c r="AE124" s="85">
        <f t="shared" si="106"/>
        <v>0</v>
      </c>
      <c r="AF124" s="52"/>
      <c r="AG124" s="86">
        <f t="shared" si="107"/>
        <v>0</v>
      </c>
    </row>
    <row r="125" spans="1:33" ht="16.5" thickBot="1" x14ac:dyDescent="0.3">
      <c r="C125" s="376" t="str">
        <f t="shared" si="108"/>
        <v>15.</v>
      </c>
      <c r="D125" s="375" t="s">
        <v>778</v>
      </c>
      <c r="E125" s="377" t="str">
        <f t="shared" si="109"/>
        <v>A.XII.15.</v>
      </c>
      <c r="F125" s="372">
        <f t="shared" si="110"/>
        <v>15</v>
      </c>
      <c r="G125" s="57">
        <v>81</v>
      </c>
      <c r="H125" s="58" t="s">
        <v>232</v>
      </c>
      <c r="I125" s="50" t="s">
        <v>238</v>
      </c>
      <c r="J125" s="71" t="s">
        <v>159</v>
      </c>
      <c r="K125" s="83"/>
      <c r="L125" s="84"/>
      <c r="M125" s="84"/>
      <c r="N125" s="248">
        <f t="shared" si="98"/>
        <v>0</v>
      </c>
      <c r="O125" s="85">
        <f t="shared" si="99"/>
        <v>0</v>
      </c>
      <c r="P125" s="83"/>
      <c r="Q125" s="84"/>
      <c r="R125" s="84"/>
      <c r="S125" s="274">
        <f t="shared" si="100"/>
        <v>0</v>
      </c>
      <c r="T125" s="85">
        <f t="shared" si="101"/>
        <v>0</v>
      </c>
      <c r="U125" s="83"/>
      <c r="V125" s="84"/>
      <c r="W125" s="84"/>
      <c r="X125" s="274">
        <f t="shared" si="102"/>
        <v>0</v>
      </c>
      <c r="Y125" s="85">
        <f t="shared" si="103"/>
        <v>0</v>
      </c>
      <c r="Z125" s="83"/>
      <c r="AA125" s="84"/>
      <c r="AB125" s="84"/>
      <c r="AC125" s="274">
        <f t="shared" si="104"/>
        <v>0</v>
      </c>
      <c r="AD125" s="85">
        <f t="shared" si="105"/>
        <v>0</v>
      </c>
      <c r="AE125" s="85">
        <f t="shared" si="106"/>
        <v>0</v>
      </c>
      <c r="AF125" s="52"/>
      <c r="AG125" s="86">
        <f t="shared" si="107"/>
        <v>0</v>
      </c>
    </row>
    <row r="126" spans="1:33" ht="16.5" thickBot="1" x14ac:dyDescent="0.3">
      <c r="G126" s="19" t="s">
        <v>239</v>
      </c>
      <c r="H126" s="20"/>
      <c r="I126" s="20"/>
      <c r="J126" s="20"/>
      <c r="K126" s="21"/>
      <c r="L126" s="21"/>
      <c r="M126" s="21"/>
      <c r="N126" s="243"/>
      <c r="O126" s="22"/>
      <c r="P126" s="21"/>
      <c r="Q126" s="21"/>
      <c r="R126" s="21"/>
      <c r="S126" s="243"/>
      <c r="T126" s="22"/>
      <c r="U126" s="21"/>
      <c r="V126" s="21"/>
      <c r="W126" s="21"/>
      <c r="X126" s="243"/>
      <c r="Y126" s="22"/>
      <c r="Z126" s="21"/>
      <c r="AA126" s="21"/>
      <c r="AB126" s="21"/>
      <c r="AC126" s="243"/>
      <c r="AD126" s="22"/>
      <c r="AE126" s="22"/>
      <c r="AF126" s="23"/>
      <c r="AG126" s="34"/>
    </row>
    <row r="127" spans="1:33" ht="25.5" x14ac:dyDescent="0.25">
      <c r="A127" s="375" t="s">
        <v>776</v>
      </c>
      <c r="B127" s="375" t="s">
        <v>790</v>
      </c>
      <c r="C127" s="376" t="str">
        <f t="shared" ref="C127" si="111">CONCATENATE(F127,D127)</f>
        <v>1.</v>
      </c>
      <c r="D127" s="375" t="s">
        <v>778</v>
      </c>
      <c r="E127" s="377" t="str">
        <f>CONCATENATE(A$127,B$127,C127)</f>
        <v>A.XIII.1.</v>
      </c>
      <c r="F127" s="372">
        <v>1</v>
      </c>
      <c r="G127" s="35">
        <v>82</v>
      </c>
      <c r="H127" s="36" t="s">
        <v>240</v>
      </c>
      <c r="I127" s="37" t="s">
        <v>241</v>
      </c>
      <c r="J127" s="38" t="s">
        <v>73</v>
      </c>
      <c r="K127" s="39"/>
      <c r="L127" s="40"/>
      <c r="M127" s="40"/>
      <c r="N127" s="245">
        <f t="shared" ref="N127:N183" si="112">SUM(K127:M127)</f>
        <v>0</v>
      </c>
      <c r="O127" s="41">
        <f t="shared" ref="O127:O183" si="113">N127*AF127</f>
        <v>0</v>
      </c>
      <c r="P127" s="39"/>
      <c r="Q127" s="40"/>
      <c r="R127" s="40"/>
      <c r="S127" s="272">
        <f t="shared" ref="S127:S183" si="114">SUM(P127:R127)</f>
        <v>0</v>
      </c>
      <c r="T127" s="41">
        <f t="shared" ref="T127:T183" si="115">S127*AF127</f>
        <v>0</v>
      </c>
      <c r="U127" s="39"/>
      <c r="V127" s="40"/>
      <c r="W127" s="40"/>
      <c r="X127" s="272">
        <f t="shared" ref="X127:X183" si="116">SUM(U127:W127)</f>
        <v>0</v>
      </c>
      <c r="Y127" s="41">
        <f t="shared" ref="Y127:Y183" si="117">X127*AF127</f>
        <v>0</v>
      </c>
      <c r="Z127" s="39"/>
      <c r="AA127" s="40"/>
      <c r="AB127" s="40"/>
      <c r="AC127" s="272">
        <f t="shared" ref="AC127:AC183" si="118">SUM(Z127:AB127)</f>
        <v>0</v>
      </c>
      <c r="AD127" s="41">
        <f t="shared" ref="AD127:AD183" si="119">AC127*AF127</f>
        <v>0</v>
      </c>
      <c r="AE127" s="41">
        <f t="shared" ref="AE127:AE183" si="120">N127+S127+X127+AC127</f>
        <v>0</v>
      </c>
      <c r="AF127" s="56">
        <v>25.677600000000002</v>
      </c>
      <c r="AG127" s="43">
        <f t="shared" ref="AG127:AG183" si="121">AE127*AF127</f>
        <v>0</v>
      </c>
    </row>
    <row r="128" spans="1:33" ht="25.5" x14ac:dyDescent="0.25">
      <c r="C128" s="376" t="str">
        <f t="shared" ref="C128:C183" si="122">CONCATENATE(F128,D128)</f>
        <v>2.</v>
      </c>
      <c r="D128" s="375" t="s">
        <v>778</v>
      </c>
      <c r="E128" s="377" t="str">
        <f t="shared" ref="E128:E183" si="123">CONCATENATE(A$127,B$127,C128)</f>
        <v>A.XIII.2.</v>
      </c>
      <c r="F128" s="372">
        <f>F127+1</f>
        <v>2</v>
      </c>
      <c r="G128" s="35">
        <v>83</v>
      </c>
      <c r="H128" s="49" t="s">
        <v>242</v>
      </c>
      <c r="I128" s="50" t="s">
        <v>243</v>
      </c>
      <c r="J128" s="51" t="s">
        <v>73</v>
      </c>
      <c r="K128" s="39"/>
      <c r="L128" s="40"/>
      <c r="M128" s="40"/>
      <c r="N128" s="245">
        <f t="shared" si="112"/>
        <v>0</v>
      </c>
      <c r="O128" s="41">
        <f t="shared" si="113"/>
        <v>0</v>
      </c>
      <c r="P128" s="39"/>
      <c r="Q128" s="40"/>
      <c r="R128" s="40"/>
      <c r="S128" s="272">
        <f t="shared" si="114"/>
        <v>0</v>
      </c>
      <c r="T128" s="41">
        <f t="shared" si="115"/>
        <v>0</v>
      </c>
      <c r="U128" s="39"/>
      <c r="V128" s="40"/>
      <c r="W128" s="40"/>
      <c r="X128" s="272">
        <f t="shared" si="116"/>
        <v>0</v>
      </c>
      <c r="Y128" s="41">
        <f t="shared" si="117"/>
        <v>0</v>
      </c>
      <c r="Z128" s="39"/>
      <c r="AA128" s="40"/>
      <c r="AB128" s="40"/>
      <c r="AC128" s="272">
        <f t="shared" si="118"/>
        <v>0</v>
      </c>
      <c r="AD128" s="41">
        <f t="shared" si="119"/>
        <v>0</v>
      </c>
      <c r="AE128" s="41">
        <f t="shared" si="120"/>
        <v>0</v>
      </c>
      <c r="AF128" s="56">
        <v>7.5712000000000002</v>
      </c>
      <c r="AG128" s="43">
        <f t="shared" si="121"/>
        <v>0</v>
      </c>
    </row>
    <row r="129" spans="3:33" ht="25.5" x14ac:dyDescent="0.25">
      <c r="C129" s="376" t="str">
        <f t="shared" si="122"/>
        <v>3.</v>
      </c>
      <c r="D129" s="375" t="s">
        <v>778</v>
      </c>
      <c r="E129" s="377" t="str">
        <f t="shared" si="123"/>
        <v>A.XIII.3.</v>
      </c>
      <c r="F129" s="372">
        <f t="shared" ref="F129:F183" si="124">F128+1</f>
        <v>3</v>
      </c>
      <c r="G129" s="35">
        <v>84</v>
      </c>
      <c r="H129" s="49" t="s">
        <v>244</v>
      </c>
      <c r="I129" s="50" t="s">
        <v>245</v>
      </c>
      <c r="J129" s="51" t="s">
        <v>73</v>
      </c>
      <c r="K129" s="39"/>
      <c r="L129" s="40"/>
      <c r="M129" s="40"/>
      <c r="N129" s="245">
        <f t="shared" si="112"/>
        <v>0</v>
      </c>
      <c r="O129" s="41">
        <f t="shared" si="113"/>
        <v>0</v>
      </c>
      <c r="P129" s="39"/>
      <c r="Q129" s="40"/>
      <c r="R129" s="40"/>
      <c r="S129" s="272">
        <f t="shared" si="114"/>
        <v>0</v>
      </c>
      <c r="T129" s="41">
        <f t="shared" si="115"/>
        <v>0</v>
      </c>
      <c r="U129" s="39"/>
      <c r="V129" s="40"/>
      <c r="W129" s="40"/>
      <c r="X129" s="272">
        <f t="shared" si="116"/>
        <v>0</v>
      </c>
      <c r="Y129" s="41">
        <f t="shared" si="117"/>
        <v>0</v>
      </c>
      <c r="Z129" s="39"/>
      <c r="AA129" s="40"/>
      <c r="AB129" s="40"/>
      <c r="AC129" s="272">
        <f t="shared" si="118"/>
        <v>0</v>
      </c>
      <c r="AD129" s="41">
        <f t="shared" si="119"/>
        <v>0</v>
      </c>
      <c r="AE129" s="41">
        <f t="shared" si="120"/>
        <v>0</v>
      </c>
      <c r="AF129" s="56">
        <v>13.395200000000001</v>
      </c>
      <c r="AG129" s="43">
        <f t="shared" si="121"/>
        <v>0</v>
      </c>
    </row>
    <row r="130" spans="3:33" ht="25.5" x14ac:dyDescent="0.25">
      <c r="C130" s="376" t="str">
        <f t="shared" si="122"/>
        <v>4.</v>
      </c>
      <c r="D130" s="375" t="s">
        <v>778</v>
      </c>
      <c r="E130" s="377" t="str">
        <f t="shared" si="123"/>
        <v>A.XIII.4.</v>
      </c>
      <c r="F130" s="372">
        <f t="shared" si="124"/>
        <v>4</v>
      </c>
      <c r="G130" s="35">
        <v>85</v>
      </c>
      <c r="H130" s="49" t="s">
        <v>246</v>
      </c>
      <c r="I130" s="50" t="s">
        <v>247</v>
      </c>
      <c r="J130" s="51" t="s">
        <v>73</v>
      </c>
      <c r="K130" s="39"/>
      <c r="L130" s="40"/>
      <c r="M130" s="40"/>
      <c r="N130" s="245">
        <f t="shared" si="112"/>
        <v>0</v>
      </c>
      <c r="O130" s="41">
        <f t="shared" si="113"/>
        <v>0</v>
      </c>
      <c r="P130" s="39"/>
      <c r="Q130" s="40"/>
      <c r="R130" s="40"/>
      <c r="S130" s="272">
        <f t="shared" si="114"/>
        <v>0</v>
      </c>
      <c r="T130" s="41">
        <f t="shared" si="115"/>
        <v>0</v>
      </c>
      <c r="U130" s="39"/>
      <c r="V130" s="40"/>
      <c r="W130" s="40"/>
      <c r="X130" s="272">
        <f t="shared" si="116"/>
        <v>0</v>
      </c>
      <c r="Y130" s="41">
        <f t="shared" si="117"/>
        <v>0</v>
      </c>
      <c r="Z130" s="39"/>
      <c r="AA130" s="40"/>
      <c r="AB130" s="40"/>
      <c r="AC130" s="272">
        <f t="shared" si="118"/>
        <v>0</v>
      </c>
      <c r="AD130" s="41">
        <f t="shared" si="119"/>
        <v>0</v>
      </c>
      <c r="AE130" s="41">
        <f t="shared" si="120"/>
        <v>0</v>
      </c>
      <c r="AF130" s="56">
        <v>20.550400000000003</v>
      </c>
      <c r="AG130" s="43">
        <f t="shared" si="121"/>
        <v>0</v>
      </c>
    </row>
    <row r="131" spans="3:33" ht="25.5" x14ac:dyDescent="0.25">
      <c r="C131" s="376" t="str">
        <f t="shared" si="122"/>
        <v>5.</v>
      </c>
      <c r="D131" s="375" t="s">
        <v>778</v>
      </c>
      <c r="E131" s="377" t="str">
        <f t="shared" si="123"/>
        <v>A.XIII.5.</v>
      </c>
      <c r="F131" s="372">
        <f t="shared" si="124"/>
        <v>5</v>
      </c>
      <c r="G131" s="35">
        <v>86</v>
      </c>
      <c r="H131" s="49" t="s">
        <v>248</v>
      </c>
      <c r="I131" s="50" t="s">
        <v>249</v>
      </c>
      <c r="J131" s="51" t="s">
        <v>73</v>
      </c>
      <c r="K131" s="39"/>
      <c r="L131" s="40"/>
      <c r="M131" s="40"/>
      <c r="N131" s="245">
        <f t="shared" si="112"/>
        <v>0</v>
      </c>
      <c r="O131" s="41">
        <f t="shared" si="113"/>
        <v>0</v>
      </c>
      <c r="P131" s="39"/>
      <c r="Q131" s="40"/>
      <c r="R131" s="40"/>
      <c r="S131" s="272">
        <f t="shared" si="114"/>
        <v>0</v>
      </c>
      <c r="T131" s="41">
        <f t="shared" si="115"/>
        <v>0</v>
      </c>
      <c r="U131" s="39"/>
      <c r="V131" s="40"/>
      <c r="W131" s="40"/>
      <c r="X131" s="272">
        <f t="shared" si="116"/>
        <v>0</v>
      </c>
      <c r="Y131" s="41">
        <f t="shared" si="117"/>
        <v>0</v>
      </c>
      <c r="Z131" s="39"/>
      <c r="AA131" s="40"/>
      <c r="AB131" s="40"/>
      <c r="AC131" s="272">
        <f t="shared" si="118"/>
        <v>0</v>
      </c>
      <c r="AD131" s="41">
        <f t="shared" si="119"/>
        <v>0</v>
      </c>
      <c r="AE131" s="41">
        <f t="shared" si="120"/>
        <v>0</v>
      </c>
      <c r="AF131" s="56">
        <v>39.520000000000003</v>
      </c>
      <c r="AG131" s="43">
        <f t="shared" si="121"/>
        <v>0</v>
      </c>
    </row>
    <row r="132" spans="3:33" ht="25.5" x14ac:dyDescent="0.25">
      <c r="C132" s="376" t="str">
        <f t="shared" si="122"/>
        <v>6.</v>
      </c>
      <c r="D132" s="375" t="s">
        <v>778</v>
      </c>
      <c r="E132" s="377" t="str">
        <f t="shared" si="123"/>
        <v>A.XIII.6.</v>
      </c>
      <c r="F132" s="372">
        <f t="shared" si="124"/>
        <v>6</v>
      </c>
      <c r="G132" s="35">
        <v>87</v>
      </c>
      <c r="H132" s="49" t="s">
        <v>250</v>
      </c>
      <c r="I132" s="50" t="s">
        <v>251</v>
      </c>
      <c r="J132" s="51" t="s">
        <v>103</v>
      </c>
      <c r="K132" s="39"/>
      <c r="L132" s="40"/>
      <c r="M132" s="40"/>
      <c r="N132" s="245">
        <f t="shared" si="112"/>
        <v>0</v>
      </c>
      <c r="O132" s="41">
        <f t="shared" si="113"/>
        <v>0</v>
      </c>
      <c r="P132" s="39"/>
      <c r="Q132" s="40"/>
      <c r="R132" s="40"/>
      <c r="S132" s="272">
        <f t="shared" si="114"/>
        <v>0</v>
      </c>
      <c r="T132" s="41">
        <f t="shared" si="115"/>
        <v>0</v>
      </c>
      <c r="U132" s="39"/>
      <c r="V132" s="40"/>
      <c r="W132" s="40"/>
      <c r="X132" s="272">
        <f t="shared" si="116"/>
        <v>0</v>
      </c>
      <c r="Y132" s="41">
        <f t="shared" si="117"/>
        <v>0</v>
      </c>
      <c r="Z132" s="39"/>
      <c r="AA132" s="40"/>
      <c r="AB132" s="40"/>
      <c r="AC132" s="272">
        <f t="shared" si="118"/>
        <v>0</v>
      </c>
      <c r="AD132" s="41">
        <f t="shared" si="119"/>
        <v>0</v>
      </c>
      <c r="AE132" s="41">
        <f t="shared" si="120"/>
        <v>0</v>
      </c>
      <c r="AF132" s="56">
        <v>17.555199999999999</v>
      </c>
      <c r="AG132" s="43">
        <f t="shared" si="121"/>
        <v>0</v>
      </c>
    </row>
    <row r="133" spans="3:33" ht="25.5" x14ac:dyDescent="0.25">
      <c r="C133" s="376" t="str">
        <f t="shared" si="122"/>
        <v>7.</v>
      </c>
      <c r="D133" s="375" t="s">
        <v>778</v>
      </c>
      <c r="E133" s="377" t="str">
        <f t="shared" si="123"/>
        <v>A.XIII.7.</v>
      </c>
      <c r="F133" s="372">
        <f t="shared" si="124"/>
        <v>7</v>
      </c>
      <c r="G133" s="35">
        <v>88</v>
      </c>
      <c r="H133" s="49" t="s">
        <v>252</v>
      </c>
      <c r="I133" s="50" t="s">
        <v>253</v>
      </c>
      <c r="J133" s="51" t="s">
        <v>103</v>
      </c>
      <c r="K133" s="39"/>
      <c r="L133" s="40"/>
      <c r="M133" s="40"/>
      <c r="N133" s="245">
        <f t="shared" si="112"/>
        <v>0</v>
      </c>
      <c r="O133" s="41">
        <f t="shared" si="113"/>
        <v>0</v>
      </c>
      <c r="P133" s="39"/>
      <c r="Q133" s="40"/>
      <c r="R133" s="40"/>
      <c r="S133" s="272">
        <f t="shared" si="114"/>
        <v>0</v>
      </c>
      <c r="T133" s="41">
        <f t="shared" si="115"/>
        <v>0</v>
      </c>
      <c r="U133" s="39"/>
      <c r="V133" s="40"/>
      <c r="W133" s="40"/>
      <c r="X133" s="272">
        <f t="shared" si="116"/>
        <v>0</v>
      </c>
      <c r="Y133" s="41">
        <f t="shared" si="117"/>
        <v>0</v>
      </c>
      <c r="Z133" s="39"/>
      <c r="AA133" s="40"/>
      <c r="AB133" s="40"/>
      <c r="AC133" s="272">
        <f t="shared" si="118"/>
        <v>0</v>
      </c>
      <c r="AD133" s="41">
        <f t="shared" si="119"/>
        <v>0</v>
      </c>
      <c r="AE133" s="41">
        <f t="shared" si="120"/>
        <v>0</v>
      </c>
      <c r="AF133" s="56">
        <v>69.783999999999992</v>
      </c>
      <c r="AG133" s="43">
        <f t="shared" si="121"/>
        <v>0</v>
      </c>
    </row>
    <row r="134" spans="3:33" ht="25.5" x14ac:dyDescent="0.25">
      <c r="C134" s="376" t="str">
        <f t="shared" si="122"/>
        <v>8.</v>
      </c>
      <c r="D134" s="375" t="s">
        <v>778</v>
      </c>
      <c r="E134" s="377" t="str">
        <f t="shared" si="123"/>
        <v>A.XIII.8.</v>
      </c>
      <c r="F134" s="372">
        <f t="shared" si="124"/>
        <v>8</v>
      </c>
      <c r="G134" s="35">
        <v>89</v>
      </c>
      <c r="H134" s="49" t="s">
        <v>254</v>
      </c>
      <c r="I134" s="50" t="s">
        <v>255</v>
      </c>
      <c r="J134" s="51" t="s">
        <v>103</v>
      </c>
      <c r="K134" s="39"/>
      <c r="L134" s="40"/>
      <c r="M134" s="40"/>
      <c r="N134" s="245">
        <f t="shared" si="112"/>
        <v>0</v>
      </c>
      <c r="O134" s="41">
        <f t="shared" si="113"/>
        <v>0</v>
      </c>
      <c r="P134" s="39"/>
      <c r="Q134" s="40"/>
      <c r="R134" s="40"/>
      <c r="S134" s="272">
        <f t="shared" si="114"/>
        <v>0</v>
      </c>
      <c r="T134" s="41">
        <f t="shared" si="115"/>
        <v>0</v>
      </c>
      <c r="U134" s="39"/>
      <c r="V134" s="40"/>
      <c r="W134" s="40"/>
      <c r="X134" s="272">
        <f t="shared" si="116"/>
        <v>0</v>
      </c>
      <c r="Y134" s="41">
        <f t="shared" si="117"/>
        <v>0</v>
      </c>
      <c r="Z134" s="39"/>
      <c r="AA134" s="40"/>
      <c r="AB134" s="40"/>
      <c r="AC134" s="272">
        <f t="shared" si="118"/>
        <v>0</v>
      </c>
      <c r="AD134" s="41">
        <f t="shared" si="119"/>
        <v>0</v>
      </c>
      <c r="AE134" s="41">
        <f t="shared" si="120"/>
        <v>0</v>
      </c>
      <c r="AF134" s="56">
        <v>68.64</v>
      </c>
      <c r="AG134" s="43">
        <f t="shared" si="121"/>
        <v>0</v>
      </c>
    </row>
    <row r="135" spans="3:33" ht="25.5" x14ac:dyDescent="0.25">
      <c r="C135" s="376" t="str">
        <f t="shared" si="122"/>
        <v>9.</v>
      </c>
      <c r="D135" s="375" t="s">
        <v>778</v>
      </c>
      <c r="E135" s="377" t="str">
        <f t="shared" si="123"/>
        <v>A.XIII.9.</v>
      </c>
      <c r="F135" s="372">
        <f t="shared" si="124"/>
        <v>9</v>
      </c>
      <c r="G135" s="35">
        <v>90</v>
      </c>
      <c r="H135" s="49" t="s">
        <v>256</v>
      </c>
      <c r="I135" s="50" t="s">
        <v>257</v>
      </c>
      <c r="J135" s="51" t="s">
        <v>73</v>
      </c>
      <c r="K135" s="39"/>
      <c r="L135" s="40"/>
      <c r="M135" s="40"/>
      <c r="N135" s="245">
        <f t="shared" si="112"/>
        <v>0</v>
      </c>
      <c r="O135" s="41">
        <f t="shared" si="113"/>
        <v>0</v>
      </c>
      <c r="P135" s="39"/>
      <c r="Q135" s="40"/>
      <c r="R135" s="40"/>
      <c r="S135" s="272">
        <f t="shared" si="114"/>
        <v>0</v>
      </c>
      <c r="T135" s="41">
        <f t="shared" si="115"/>
        <v>0</v>
      </c>
      <c r="U135" s="39"/>
      <c r="V135" s="40"/>
      <c r="W135" s="40"/>
      <c r="X135" s="272">
        <f t="shared" si="116"/>
        <v>0</v>
      </c>
      <c r="Y135" s="41">
        <f t="shared" si="117"/>
        <v>0</v>
      </c>
      <c r="Z135" s="39"/>
      <c r="AA135" s="40"/>
      <c r="AB135" s="40"/>
      <c r="AC135" s="272">
        <f t="shared" si="118"/>
        <v>0</v>
      </c>
      <c r="AD135" s="41">
        <f t="shared" si="119"/>
        <v>0</v>
      </c>
      <c r="AE135" s="41">
        <f t="shared" si="120"/>
        <v>0</v>
      </c>
      <c r="AF135" s="56">
        <v>408.13760000000002</v>
      </c>
      <c r="AG135" s="43">
        <f t="shared" si="121"/>
        <v>0</v>
      </c>
    </row>
    <row r="136" spans="3:33" ht="25.5" x14ac:dyDescent="0.25">
      <c r="C136" s="376" t="str">
        <f t="shared" si="122"/>
        <v>10.</v>
      </c>
      <c r="D136" s="375" t="s">
        <v>778</v>
      </c>
      <c r="E136" s="377" t="str">
        <f t="shared" si="123"/>
        <v>A.XIII.10.</v>
      </c>
      <c r="F136" s="372">
        <f t="shared" si="124"/>
        <v>10</v>
      </c>
      <c r="G136" s="35">
        <v>91</v>
      </c>
      <c r="H136" s="49" t="s">
        <v>258</v>
      </c>
      <c r="I136" s="50" t="s">
        <v>259</v>
      </c>
      <c r="J136" s="51" t="s">
        <v>73</v>
      </c>
      <c r="K136" s="39"/>
      <c r="L136" s="40"/>
      <c r="M136" s="40"/>
      <c r="N136" s="245">
        <f t="shared" si="112"/>
        <v>0</v>
      </c>
      <c r="O136" s="41">
        <f t="shared" si="113"/>
        <v>0</v>
      </c>
      <c r="P136" s="39"/>
      <c r="Q136" s="40"/>
      <c r="R136" s="40"/>
      <c r="S136" s="272">
        <f t="shared" si="114"/>
        <v>0</v>
      </c>
      <c r="T136" s="41">
        <f t="shared" si="115"/>
        <v>0</v>
      </c>
      <c r="U136" s="39"/>
      <c r="V136" s="40"/>
      <c r="W136" s="40"/>
      <c r="X136" s="272">
        <f t="shared" si="116"/>
        <v>0</v>
      </c>
      <c r="Y136" s="41">
        <f t="shared" si="117"/>
        <v>0</v>
      </c>
      <c r="Z136" s="39"/>
      <c r="AA136" s="40"/>
      <c r="AB136" s="40"/>
      <c r="AC136" s="272">
        <f t="shared" si="118"/>
        <v>0</v>
      </c>
      <c r="AD136" s="41">
        <f t="shared" si="119"/>
        <v>0</v>
      </c>
      <c r="AE136" s="41">
        <f t="shared" si="120"/>
        <v>0</v>
      </c>
      <c r="AF136" s="56">
        <v>518.07600000000002</v>
      </c>
      <c r="AG136" s="43">
        <f t="shared" si="121"/>
        <v>0</v>
      </c>
    </row>
    <row r="137" spans="3:33" ht="25.5" x14ac:dyDescent="0.25">
      <c r="C137" s="376" t="str">
        <f t="shared" si="122"/>
        <v>11.</v>
      </c>
      <c r="D137" s="375" t="s">
        <v>778</v>
      </c>
      <c r="E137" s="377" t="str">
        <f t="shared" si="123"/>
        <v>A.XIII.11.</v>
      </c>
      <c r="F137" s="372">
        <f t="shared" si="124"/>
        <v>11</v>
      </c>
      <c r="G137" s="35">
        <v>92</v>
      </c>
      <c r="H137" s="49" t="s">
        <v>260</v>
      </c>
      <c r="I137" s="50" t="s">
        <v>261</v>
      </c>
      <c r="J137" s="51" t="s">
        <v>73</v>
      </c>
      <c r="K137" s="39"/>
      <c r="L137" s="40"/>
      <c r="M137" s="40"/>
      <c r="N137" s="245">
        <f t="shared" si="112"/>
        <v>0</v>
      </c>
      <c r="O137" s="41">
        <f t="shared" si="113"/>
        <v>0</v>
      </c>
      <c r="P137" s="39"/>
      <c r="Q137" s="40"/>
      <c r="R137" s="40"/>
      <c r="S137" s="272">
        <f t="shared" si="114"/>
        <v>0</v>
      </c>
      <c r="T137" s="41">
        <f t="shared" si="115"/>
        <v>0</v>
      </c>
      <c r="U137" s="39"/>
      <c r="V137" s="40"/>
      <c r="W137" s="40"/>
      <c r="X137" s="272">
        <f t="shared" si="116"/>
        <v>0</v>
      </c>
      <c r="Y137" s="41">
        <f t="shared" si="117"/>
        <v>0</v>
      </c>
      <c r="Z137" s="39"/>
      <c r="AA137" s="40"/>
      <c r="AB137" s="40"/>
      <c r="AC137" s="272">
        <f t="shared" si="118"/>
        <v>0</v>
      </c>
      <c r="AD137" s="41">
        <f t="shared" si="119"/>
        <v>0</v>
      </c>
      <c r="AE137" s="41">
        <f t="shared" si="120"/>
        <v>0</v>
      </c>
      <c r="AF137" s="56">
        <v>738.4</v>
      </c>
      <c r="AG137" s="43">
        <f t="shared" si="121"/>
        <v>0</v>
      </c>
    </row>
    <row r="138" spans="3:33" ht="25.5" x14ac:dyDescent="0.25">
      <c r="C138" s="376" t="str">
        <f t="shared" si="122"/>
        <v>12.</v>
      </c>
      <c r="D138" s="375" t="s">
        <v>778</v>
      </c>
      <c r="E138" s="377" t="str">
        <f t="shared" si="123"/>
        <v>A.XIII.12.</v>
      </c>
      <c r="F138" s="372">
        <f t="shared" si="124"/>
        <v>12</v>
      </c>
      <c r="G138" s="35">
        <v>93</v>
      </c>
      <c r="H138" s="49" t="s">
        <v>262</v>
      </c>
      <c r="I138" s="50" t="s">
        <v>263</v>
      </c>
      <c r="J138" s="51" t="s">
        <v>103</v>
      </c>
      <c r="K138" s="39"/>
      <c r="L138" s="40"/>
      <c r="M138" s="40"/>
      <c r="N138" s="245">
        <f t="shared" si="112"/>
        <v>0</v>
      </c>
      <c r="O138" s="41">
        <f t="shared" si="113"/>
        <v>0</v>
      </c>
      <c r="P138" s="39"/>
      <c r="Q138" s="40"/>
      <c r="R138" s="40"/>
      <c r="S138" s="272">
        <f t="shared" si="114"/>
        <v>0</v>
      </c>
      <c r="T138" s="41">
        <f t="shared" si="115"/>
        <v>0</v>
      </c>
      <c r="U138" s="39"/>
      <c r="V138" s="40"/>
      <c r="W138" s="40"/>
      <c r="X138" s="272">
        <f t="shared" si="116"/>
        <v>0</v>
      </c>
      <c r="Y138" s="41">
        <f t="shared" si="117"/>
        <v>0</v>
      </c>
      <c r="Z138" s="39"/>
      <c r="AA138" s="40"/>
      <c r="AB138" s="40"/>
      <c r="AC138" s="272">
        <f t="shared" si="118"/>
        <v>0</v>
      </c>
      <c r="AD138" s="41">
        <f t="shared" si="119"/>
        <v>0</v>
      </c>
      <c r="AE138" s="41">
        <f t="shared" si="120"/>
        <v>0</v>
      </c>
      <c r="AF138" s="56">
        <v>30.492800000000003</v>
      </c>
      <c r="AG138" s="43">
        <f t="shared" si="121"/>
        <v>0</v>
      </c>
    </row>
    <row r="139" spans="3:33" ht="25.5" x14ac:dyDescent="0.25">
      <c r="C139" s="376" t="str">
        <f t="shared" si="122"/>
        <v>13.</v>
      </c>
      <c r="D139" s="375" t="s">
        <v>778</v>
      </c>
      <c r="E139" s="377" t="str">
        <f t="shared" si="123"/>
        <v>A.XIII.13.</v>
      </c>
      <c r="F139" s="372">
        <f t="shared" si="124"/>
        <v>13</v>
      </c>
      <c r="G139" s="35">
        <v>94</v>
      </c>
      <c r="H139" s="49" t="s">
        <v>264</v>
      </c>
      <c r="I139" s="50" t="s">
        <v>265</v>
      </c>
      <c r="J139" s="51" t="s">
        <v>73</v>
      </c>
      <c r="K139" s="39"/>
      <c r="L139" s="40"/>
      <c r="M139" s="40"/>
      <c r="N139" s="245">
        <f t="shared" si="112"/>
        <v>0</v>
      </c>
      <c r="O139" s="41">
        <f t="shared" si="113"/>
        <v>0</v>
      </c>
      <c r="P139" s="39"/>
      <c r="Q139" s="40"/>
      <c r="R139" s="40"/>
      <c r="S139" s="272">
        <f t="shared" si="114"/>
        <v>0</v>
      </c>
      <c r="T139" s="41">
        <f t="shared" si="115"/>
        <v>0</v>
      </c>
      <c r="U139" s="39"/>
      <c r="V139" s="40"/>
      <c r="W139" s="40"/>
      <c r="X139" s="272">
        <f t="shared" si="116"/>
        <v>0</v>
      </c>
      <c r="Y139" s="41">
        <f t="shared" si="117"/>
        <v>0</v>
      </c>
      <c r="Z139" s="39"/>
      <c r="AA139" s="40"/>
      <c r="AB139" s="40"/>
      <c r="AC139" s="272">
        <f t="shared" si="118"/>
        <v>0</v>
      </c>
      <c r="AD139" s="41">
        <f t="shared" si="119"/>
        <v>0</v>
      </c>
      <c r="AE139" s="41">
        <f t="shared" si="120"/>
        <v>0</v>
      </c>
      <c r="AF139" s="56">
        <v>328.64</v>
      </c>
      <c r="AG139" s="43">
        <f t="shared" si="121"/>
        <v>0</v>
      </c>
    </row>
    <row r="140" spans="3:33" ht="25.5" x14ac:dyDescent="0.25">
      <c r="C140" s="376" t="str">
        <f t="shared" si="122"/>
        <v>14.</v>
      </c>
      <c r="D140" s="375" t="s">
        <v>778</v>
      </c>
      <c r="E140" s="377" t="str">
        <f t="shared" si="123"/>
        <v>A.XIII.14.</v>
      </c>
      <c r="F140" s="372">
        <f t="shared" si="124"/>
        <v>14</v>
      </c>
      <c r="G140" s="35">
        <v>95</v>
      </c>
      <c r="H140" s="49" t="s">
        <v>266</v>
      </c>
      <c r="I140" s="50" t="s">
        <v>267</v>
      </c>
      <c r="J140" s="51" t="s">
        <v>73</v>
      </c>
      <c r="K140" s="39"/>
      <c r="L140" s="40"/>
      <c r="M140" s="40"/>
      <c r="N140" s="245">
        <f t="shared" si="112"/>
        <v>0</v>
      </c>
      <c r="O140" s="41">
        <f t="shared" si="113"/>
        <v>0</v>
      </c>
      <c r="P140" s="39"/>
      <c r="Q140" s="40"/>
      <c r="R140" s="40"/>
      <c r="S140" s="272">
        <f t="shared" si="114"/>
        <v>0</v>
      </c>
      <c r="T140" s="41">
        <f t="shared" si="115"/>
        <v>0</v>
      </c>
      <c r="U140" s="39"/>
      <c r="V140" s="40"/>
      <c r="W140" s="40"/>
      <c r="X140" s="272">
        <f t="shared" si="116"/>
        <v>0</v>
      </c>
      <c r="Y140" s="41">
        <f t="shared" si="117"/>
        <v>0</v>
      </c>
      <c r="Z140" s="39"/>
      <c r="AA140" s="40"/>
      <c r="AB140" s="40"/>
      <c r="AC140" s="272">
        <f t="shared" si="118"/>
        <v>0</v>
      </c>
      <c r="AD140" s="41">
        <f t="shared" si="119"/>
        <v>0</v>
      </c>
      <c r="AE140" s="41">
        <f t="shared" si="120"/>
        <v>0</v>
      </c>
      <c r="AF140" s="56">
        <v>410.8</v>
      </c>
      <c r="AG140" s="43">
        <f t="shared" si="121"/>
        <v>0</v>
      </c>
    </row>
    <row r="141" spans="3:33" ht="25.5" x14ac:dyDescent="0.25">
      <c r="C141" s="376" t="str">
        <f t="shared" si="122"/>
        <v>15.</v>
      </c>
      <c r="D141" s="375" t="s">
        <v>778</v>
      </c>
      <c r="E141" s="377" t="str">
        <f t="shared" si="123"/>
        <v>A.XIII.15.</v>
      </c>
      <c r="F141" s="372">
        <f t="shared" si="124"/>
        <v>15</v>
      </c>
      <c r="G141" s="35">
        <v>96</v>
      </c>
      <c r="H141" s="49" t="s">
        <v>268</v>
      </c>
      <c r="I141" s="50" t="s">
        <v>269</v>
      </c>
      <c r="J141" s="51" t="s">
        <v>103</v>
      </c>
      <c r="K141" s="39"/>
      <c r="L141" s="40"/>
      <c r="M141" s="40"/>
      <c r="N141" s="245">
        <f t="shared" si="112"/>
        <v>0</v>
      </c>
      <c r="O141" s="41">
        <f t="shared" si="113"/>
        <v>0</v>
      </c>
      <c r="P141" s="39"/>
      <c r="Q141" s="40"/>
      <c r="R141" s="40"/>
      <c r="S141" s="272">
        <f t="shared" si="114"/>
        <v>0</v>
      </c>
      <c r="T141" s="41">
        <f t="shared" si="115"/>
        <v>0</v>
      </c>
      <c r="U141" s="39"/>
      <c r="V141" s="40"/>
      <c r="W141" s="40"/>
      <c r="X141" s="272">
        <f t="shared" si="116"/>
        <v>0</v>
      </c>
      <c r="Y141" s="41">
        <f t="shared" si="117"/>
        <v>0</v>
      </c>
      <c r="Z141" s="39"/>
      <c r="AA141" s="40"/>
      <c r="AB141" s="40"/>
      <c r="AC141" s="272">
        <f t="shared" si="118"/>
        <v>0</v>
      </c>
      <c r="AD141" s="41">
        <f t="shared" si="119"/>
        <v>0</v>
      </c>
      <c r="AE141" s="41">
        <f t="shared" si="120"/>
        <v>0</v>
      </c>
      <c r="AF141" s="56">
        <v>11.107200000000001</v>
      </c>
      <c r="AG141" s="43">
        <f t="shared" si="121"/>
        <v>0</v>
      </c>
    </row>
    <row r="142" spans="3:33" ht="25.5" x14ac:dyDescent="0.25">
      <c r="C142" s="376" t="str">
        <f t="shared" si="122"/>
        <v>16.</v>
      </c>
      <c r="D142" s="375" t="s">
        <v>778</v>
      </c>
      <c r="E142" s="377" t="str">
        <f t="shared" si="123"/>
        <v>A.XIII.16.</v>
      </c>
      <c r="F142" s="372">
        <f t="shared" si="124"/>
        <v>16</v>
      </c>
      <c r="G142" s="35">
        <v>97</v>
      </c>
      <c r="H142" s="49" t="s">
        <v>270</v>
      </c>
      <c r="I142" s="50" t="s">
        <v>271</v>
      </c>
      <c r="J142" s="51" t="s">
        <v>73</v>
      </c>
      <c r="K142" s="39"/>
      <c r="L142" s="40"/>
      <c r="M142" s="40"/>
      <c r="N142" s="245">
        <f t="shared" si="112"/>
        <v>0</v>
      </c>
      <c r="O142" s="41">
        <f t="shared" si="113"/>
        <v>0</v>
      </c>
      <c r="P142" s="39"/>
      <c r="Q142" s="40"/>
      <c r="R142" s="40"/>
      <c r="S142" s="272">
        <f t="shared" si="114"/>
        <v>0</v>
      </c>
      <c r="T142" s="41">
        <f t="shared" si="115"/>
        <v>0</v>
      </c>
      <c r="U142" s="39"/>
      <c r="V142" s="40"/>
      <c r="W142" s="40"/>
      <c r="X142" s="272">
        <f t="shared" si="116"/>
        <v>0</v>
      </c>
      <c r="Y142" s="41">
        <f t="shared" si="117"/>
        <v>0</v>
      </c>
      <c r="Z142" s="39"/>
      <c r="AA142" s="40"/>
      <c r="AB142" s="40"/>
      <c r="AC142" s="272">
        <f t="shared" si="118"/>
        <v>0</v>
      </c>
      <c r="AD142" s="41">
        <f t="shared" si="119"/>
        <v>0</v>
      </c>
      <c r="AE142" s="41">
        <f t="shared" si="120"/>
        <v>0</v>
      </c>
      <c r="AF142" s="56">
        <v>78.915199999999999</v>
      </c>
      <c r="AG142" s="43">
        <f t="shared" si="121"/>
        <v>0</v>
      </c>
    </row>
    <row r="143" spans="3:33" ht="25.5" x14ac:dyDescent="0.25">
      <c r="C143" s="376" t="str">
        <f t="shared" si="122"/>
        <v>17.</v>
      </c>
      <c r="D143" s="375" t="s">
        <v>778</v>
      </c>
      <c r="E143" s="377" t="str">
        <f t="shared" si="123"/>
        <v>A.XIII.17.</v>
      </c>
      <c r="F143" s="372">
        <f t="shared" si="124"/>
        <v>17</v>
      </c>
      <c r="G143" s="35">
        <v>98</v>
      </c>
      <c r="H143" s="49" t="s">
        <v>272</v>
      </c>
      <c r="I143" s="50" t="s">
        <v>273</v>
      </c>
      <c r="J143" s="51" t="s">
        <v>103</v>
      </c>
      <c r="K143" s="39"/>
      <c r="L143" s="40"/>
      <c r="M143" s="40"/>
      <c r="N143" s="245">
        <f t="shared" si="112"/>
        <v>0</v>
      </c>
      <c r="O143" s="41">
        <f t="shared" si="113"/>
        <v>0</v>
      </c>
      <c r="P143" s="39"/>
      <c r="Q143" s="40"/>
      <c r="R143" s="40"/>
      <c r="S143" s="272">
        <f t="shared" si="114"/>
        <v>0</v>
      </c>
      <c r="T143" s="41">
        <f t="shared" si="115"/>
        <v>0</v>
      </c>
      <c r="U143" s="39"/>
      <c r="V143" s="40"/>
      <c r="W143" s="40"/>
      <c r="X143" s="272">
        <f t="shared" si="116"/>
        <v>0</v>
      </c>
      <c r="Y143" s="41">
        <f t="shared" si="117"/>
        <v>0</v>
      </c>
      <c r="Z143" s="39"/>
      <c r="AA143" s="40"/>
      <c r="AB143" s="40"/>
      <c r="AC143" s="272">
        <f t="shared" si="118"/>
        <v>0</v>
      </c>
      <c r="AD143" s="41">
        <f t="shared" si="119"/>
        <v>0</v>
      </c>
      <c r="AE143" s="41">
        <f t="shared" si="120"/>
        <v>0</v>
      </c>
      <c r="AF143" s="56">
        <v>70.60560000000001</v>
      </c>
      <c r="AG143" s="43">
        <f t="shared" si="121"/>
        <v>0</v>
      </c>
    </row>
    <row r="144" spans="3:33" ht="25.5" x14ac:dyDescent="0.25">
      <c r="C144" s="376" t="str">
        <f t="shared" si="122"/>
        <v>18.</v>
      </c>
      <c r="D144" s="375" t="s">
        <v>778</v>
      </c>
      <c r="E144" s="377" t="str">
        <f t="shared" si="123"/>
        <v>A.XIII.18.</v>
      </c>
      <c r="F144" s="372">
        <f t="shared" si="124"/>
        <v>18</v>
      </c>
      <c r="G144" s="35">
        <v>99</v>
      </c>
      <c r="H144" s="49" t="s">
        <v>274</v>
      </c>
      <c r="I144" s="50" t="s">
        <v>275</v>
      </c>
      <c r="J144" s="51" t="s">
        <v>276</v>
      </c>
      <c r="K144" s="39"/>
      <c r="L144" s="40"/>
      <c r="M144" s="40"/>
      <c r="N144" s="245">
        <f t="shared" si="112"/>
        <v>0</v>
      </c>
      <c r="O144" s="41">
        <f t="shared" si="113"/>
        <v>0</v>
      </c>
      <c r="P144" s="39"/>
      <c r="Q144" s="40"/>
      <c r="R144" s="40"/>
      <c r="S144" s="272">
        <f t="shared" si="114"/>
        <v>0</v>
      </c>
      <c r="T144" s="41">
        <f t="shared" si="115"/>
        <v>0</v>
      </c>
      <c r="U144" s="39"/>
      <c r="V144" s="40"/>
      <c r="W144" s="40"/>
      <c r="X144" s="272">
        <f t="shared" si="116"/>
        <v>0</v>
      </c>
      <c r="Y144" s="41">
        <f t="shared" si="117"/>
        <v>0</v>
      </c>
      <c r="Z144" s="39"/>
      <c r="AA144" s="40"/>
      <c r="AB144" s="40"/>
      <c r="AC144" s="272">
        <f t="shared" si="118"/>
        <v>0</v>
      </c>
      <c r="AD144" s="41">
        <f t="shared" si="119"/>
        <v>0</v>
      </c>
      <c r="AE144" s="41">
        <f t="shared" si="120"/>
        <v>0</v>
      </c>
      <c r="AF144" s="56">
        <v>12.48</v>
      </c>
      <c r="AG144" s="43">
        <f t="shared" si="121"/>
        <v>0</v>
      </c>
    </row>
    <row r="145" spans="3:33" ht="25.5" x14ac:dyDescent="0.25">
      <c r="C145" s="376" t="str">
        <f t="shared" si="122"/>
        <v>19.</v>
      </c>
      <c r="D145" s="375" t="s">
        <v>778</v>
      </c>
      <c r="E145" s="377" t="str">
        <f t="shared" si="123"/>
        <v>A.XIII.19.</v>
      </c>
      <c r="F145" s="372">
        <f t="shared" si="124"/>
        <v>19</v>
      </c>
      <c r="G145" s="35">
        <v>100</v>
      </c>
      <c r="H145" s="49" t="s">
        <v>277</v>
      </c>
      <c r="I145" s="50" t="s">
        <v>278</v>
      </c>
      <c r="J145" s="51" t="s">
        <v>276</v>
      </c>
      <c r="K145" s="39"/>
      <c r="L145" s="40"/>
      <c r="M145" s="40"/>
      <c r="N145" s="245">
        <f t="shared" si="112"/>
        <v>0</v>
      </c>
      <c r="O145" s="41">
        <f t="shared" si="113"/>
        <v>0</v>
      </c>
      <c r="P145" s="39"/>
      <c r="Q145" s="40"/>
      <c r="R145" s="40"/>
      <c r="S145" s="272">
        <f t="shared" si="114"/>
        <v>0</v>
      </c>
      <c r="T145" s="41">
        <f t="shared" si="115"/>
        <v>0</v>
      </c>
      <c r="U145" s="39"/>
      <c r="V145" s="40"/>
      <c r="W145" s="40"/>
      <c r="X145" s="272">
        <f t="shared" si="116"/>
        <v>0</v>
      </c>
      <c r="Y145" s="41">
        <f t="shared" si="117"/>
        <v>0</v>
      </c>
      <c r="Z145" s="39"/>
      <c r="AA145" s="40"/>
      <c r="AB145" s="40"/>
      <c r="AC145" s="272">
        <f t="shared" si="118"/>
        <v>0</v>
      </c>
      <c r="AD145" s="41">
        <f t="shared" si="119"/>
        <v>0</v>
      </c>
      <c r="AE145" s="41">
        <f t="shared" si="120"/>
        <v>0</v>
      </c>
      <c r="AF145" s="56">
        <v>16.64</v>
      </c>
      <c r="AG145" s="43">
        <f t="shared" si="121"/>
        <v>0</v>
      </c>
    </row>
    <row r="146" spans="3:33" ht="25.5" x14ac:dyDescent="0.25">
      <c r="C146" s="376" t="str">
        <f t="shared" si="122"/>
        <v>20.</v>
      </c>
      <c r="D146" s="375" t="s">
        <v>778</v>
      </c>
      <c r="E146" s="377" t="str">
        <f t="shared" si="123"/>
        <v>A.XIII.20.</v>
      </c>
      <c r="F146" s="372">
        <f t="shared" si="124"/>
        <v>20</v>
      </c>
      <c r="G146" s="35">
        <v>101</v>
      </c>
      <c r="H146" s="49" t="s">
        <v>279</v>
      </c>
      <c r="I146" s="50" t="s">
        <v>280</v>
      </c>
      <c r="J146" s="51" t="s">
        <v>93</v>
      </c>
      <c r="K146" s="39"/>
      <c r="L146" s="40"/>
      <c r="M146" s="40"/>
      <c r="N146" s="245">
        <f t="shared" si="112"/>
        <v>0</v>
      </c>
      <c r="O146" s="41">
        <f t="shared" si="113"/>
        <v>0</v>
      </c>
      <c r="P146" s="39"/>
      <c r="Q146" s="40"/>
      <c r="R146" s="40"/>
      <c r="S146" s="272">
        <f t="shared" si="114"/>
        <v>0</v>
      </c>
      <c r="T146" s="41">
        <f t="shared" si="115"/>
        <v>0</v>
      </c>
      <c r="U146" s="39"/>
      <c r="V146" s="40"/>
      <c r="W146" s="40"/>
      <c r="X146" s="272">
        <f t="shared" si="116"/>
        <v>0</v>
      </c>
      <c r="Y146" s="41">
        <f t="shared" si="117"/>
        <v>0</v>
      </c>
      <c r="Z146" s="39"/>
      <c r="AA146" s="40"/>
      <c r="AB146" s="40"/>
      <c r="AC146" s="272">
        <f t="shared" si="118"/>
        <v>0</v>
      </c>
      <c r="AD146" s="41">
        <f t="shared" si="119"/>
        <v>0</v>
      </c>
      <c r="AE146" s="41">
        <f t="shared" si="120"/>
        <v>0</v>
      </c>
      <c r="AF146" s="56">
        <v>253.29200000000003</v>
      </c>
      <c r="AG146" s="43">
        <f t="shared" si="121"/>
        <v>0</v>
      </c>
    </row>
    <row r="147" spans="3:33" ht="25.5" x14ac:dyDescent="0.25">
      <c r="C147" s="376" t="str">
        <f t="shared" si="122"/>
        <v>21.</v>
      </c>
      <c r="D147" s="375" t="s">
        <v>778</v>
      </c>
      <c r="E147" s="377" t="str">
        <f t="shared" si="123"/>
        <v>A.XIII.21.</v>
      </c>
      <c r="F147" s="372">
        <f t="shared" si="124"/>
        <v>21</v>
      </c>
      <c r="G147" s="35">
        <v>102</v>
      </c>
      <c r="H147" s="49" t="s">
        <v>281</v>
      </c>
      <c r="I147" s="50" t="s">
        <v>282</v>
      </c>
      <c r="J147" s="51" t="s">
        <v>93</v>
      </c>
      <c r="K147" s="39"/>
      <c r="L147" s="40"/>
      <c r="M147" s="40"/>
      <c r="N147" s="245">
        <f t="shared" si="112"/>
        <v>0</v>
      </c>
      <c r="O147" s="41">
        <f t="shared" si="113"/>
        <v>0</v>
      </c>
      <c r="P147" s="39"/>
      <c r="Q147" s="40"/>
      <c r="R147" s="40"/>
      <c r="S147" s="272">
        <f t="shared" si="114"/>
        <v>0</v>
      </c>
      <c r="T147" s="41">
        <f t="shared" si="115"/>
        <v>0</v>
      </c>
      <c r="U147" s="39"/>
      <c r="V147" s="40"/>
      <c r="W147" s="40"/>
      <c r="X147" s="272">
        <f t="shared" si="116"/>
        <v>0</v>
      </c>
      <c r="Y147" s="41">
        <f t="shared" si="117"/>
        <v>0</v>
      </c>
      <c r="Z147" s="39"/>
      <c r="AA147" s="40"/>
      <c r="AB147" s="40"/>
      <c r="AC147" s="272">
        <f t="shared" si="118"/>
        <v>0</v>
      </c>
      <c r="AD147" s="41">
        <f t="shared" si="119"/>
        <v>0</v>
      </c>
      <c r="AE147" s="41">
        <f t="shared" si="120"/>
        <v>0</v>
      </c>
      <c r="AF147" s="56">
        <v>291.2</v>
      </c>
      <c r="AG147" s="43">
        <f t="shared" si="121"/>
        <v>0</v>
      </c>
    </row>
    <row r="148" spans="3:33" ht="25.5" x14ac:dyDescent="0.25">
      <c r="C148" s="376" t="str">
        <f t="shared" si="122"/>
        <v>22.</v>
      </c>
      <c r="D148" s="375" t="s">
        <v>778</v>
      </c>
      <c r="E148" s="377" t="str">
        <f t="shared" si="123"/>
        <v>A.XIII.22.</v>
      </c>
      <c r="F148" s="372">
        <f t="shared" si="124"/>
        <v>22</v>
      </c>
      <c r="G148" s="35">
        <v>103</v>
      </c>
      <c r="H148" s="49" t="s">
        <v>283</v>
      </c>
      <c r="I148" s="50" t="s">
        <v>284</v>
      </c>
      <c r="J148" s="51" t="s">
        <v>78</v>
      </c>
      <c r="K148" s="39"/>
      <c r="L148" s="40"/>
      <c r="M148" s="40"/>
      <c r="N148" s="245">
        <f t="shared" si="112"/>
        <v>0</v>
      </c>
      <c r="O148" s="41">
        <f t="shared" si="113"/>
        <v>0</v>
      </c>
      <c r="P148" s="39"/>
      <c r="Q148" s="40"/>
      <c r="R148" s="40"/>
      <c r="S148" s="272">
        <f t="shared" si="114"/>
        <v>0</v>
      </c>
      <c r="T148" s="41">
        <f t="shared" si="115"/>
        <v>0</v>
      </c>
      <c r="U148" s="39"/>
      <c r="V148" s="40"/>
      <c r="W148" s="40"/>
      <c r="X148" s="272">
        <f t="shared" si="116"/>
        <v>0</v>
      </c>
      <c r="Y148" s="41">
        <f t="shared" si="117"/>
        <v>0</v>
      </c>
      <c r="Z148" s="39"/>
      <c r="AA148" s="40"/>
      <c r="AB148" s="40"/>
      <c r="AC148" s="272">
        <f t="shared" si="118"/>
        <v>0</v>
      </c>
      <c r="AD148" s="41">
        <f t="shared" si="119"/>
        <v>0</v>
      </c>
      <c r="AE148" s="41">
        <f t="shared" si="120"/>
        <v>0</v>
      </c>
      <c r="AF148" s="56">
        <v>171.08</v>
      </c>
      <c r="AG148" s="43">
        <f t="shared" si="121"/>
        <v>0</v>
      </c>
    </row>
    <row r="149" spans="3:33" ht="25.5" x14ac:dyDescent="0.25">
      <c r="C149" s="376" t="str">
        <f t="shared" si="122"/>
        <v>23.</v>
      </c>
      <c r="D149" s="375" t="s">
        <v>778</v>
      </c>
      <c r="E149" s="377" t="str">
        <f t="shared" si="123"/>
        <v>A.XIII.23.</v>
      </c>
      <c r="F149" s="372">
        <f t="shared" si="124"/>
        <v>23</v>
      </c>
      <c r="G149" s="35">
        <v>104</v>
      </c>
      <c r="H149" s="49" t="s">
        <v>285</v>
      </c>
      <c r="I149" s="50" t="s">
        <v>286</v>
      </c>
      <c r="J149" s="51" t="s">
        <v>78</v>
      </c>
      <c r="K149" s="39"/>
      <c r="L149" s="40"/>
      <c r="M149" s="40"/>
      <c r="N149" s="245">
        <f t="shared" si="112"/>
        <v>0</v>
      </c>
      <c r="O149" s="41">
        <f t="shared" si="113"/>
        <v>0</v>
      </c>
      <c r="P149" s="39"/>
      <c r="Q149" s="40"/>
      <c r="R149" s="40"/>
      <c r="S149" s="272">
        <f t="shared" si="114"/>
        <v>0</v>
      </c>
      <c r="T149" s="41">
        <f t="shared" si="115"/>
        <v>0</v>
      </c>
      <c r="U149" s="39"/>
      <c r="V149" s="40"/>
      <c r="W149" s="40"/>
      <c r="X149" s="272">
        <f t="shared" si="116"/>
        <v>0</v>
      </c>
      <c r="Y149" s="41">
        <f t="shared" si="117"/>
        <v>0</v>
      </c>
      <c r="Z149" s="39"/>
      <c r="AA149" s="40"/>
      <c r="AB149" s="40"/>
      <c r="AC149" s="272">
        <f t="shared" si="118"/>
        <v>0</v>
      </c>
      <c r="AD149" s="41">
        <f t="shared" si="119"/>
        <v>0</v>
      </c>
      <c r="AE149" s="41">
        <f t="shared" si="120"/>
        <v>0</v>
      </c>
      <c r="AF149" s="56">
        <v>213.72</v>
      </c>
      <c r="AG149" s="43">
        <f t="shared" si="121"/>
        <v>0</v>
      </c>
    </row>
    <row r="150" spans="3:33" ht="25.5" x14ac:dyDescent="0.25">
      <c r="C150" s="376" t="str">
        <f t="shared" si="122"/>
        <v>24.</v>
      </c>
      <c r="D150" s="375" t="s">
        <v>778</v>
      </c>
      <c r="E150" s="377" t="str">
        <f t="shared" si="123"/>
        <v>A.XIII.24.</v>
      </c>
      <c r="F150" s="372">
        <f t="shared" si="124"/>
        <v>24</v>
      </c>
      <c r="G150" s="35">
        <v>105</v>
      </c>
      <c r="H150" s="49" t="s">
        <v>287</v>
      </c>
      <c r="I150" s="50" t="s">
        <v>288</v>
      </c>
      <c r="J150" s="51" t="s">
        <v>73</v>
      </c>
      <c r="K150" s="39"/>
      <c r="L150" s="40"/>
      <c r="M150" s="40"/>
      <c r="N150" s="245">
        <f t="shared" si="112"/>
        <v>0</v>
      </c>
      <c r="O150" s="41">
        <f t="shared" si="113"/>
        <v>0</v>
      </c>
      <c r="P150" s="39"/>
      <c r="Q150" s="40"/>
      <c r="R150" s="40"/>
      <c r="S150" s="272">
        <f t="shared" si="114"/>
        <v>0</v>
      </c>
      <c r="T150" s="41">
        <f t="shared" si="115"/>
        <v>0</v>
      </c>
      <c r="U150" s="39"/>
      <c r="V150" s="40"/>
      <c r="W150" s="40"/>
      <c r="X150" s="272">
        <f t="shared" si="116"/>
        <v>0</v>
      </c>
      <c r="Y150" s="41">
        <f t="shared" si="117"/>
        <v>0</v>
      </c>
      <c r="Z150" s="39"/>
      <c r="AA150" s="40"/>
      <c r="AB150" s="40"/>
      <c r="AC150" s="272">
        <f t="shared" si="118"/>
        <v>0</v>
      </c>
      <c r="AD150" s="41">
        <f t="shared" si="119"/>
        <v>0</v>
      </c>
      <c r="AE150" s="41">
        <f t="shared" si="120"/>
        <v>0</v>
      </c>
      <c r="AF150" s="56">
        <v>746.72</v>
      </c>
      <c r="AG150" s="43">
        <f t="shared" si="121"/>
        <v>0</v>
      </c>
    </row>
    <row r="151" spans="3:33" ht="25.5" x14ac:dyDescent="0.25">
      <c r="C151" s="376" t="str">
        <f t="shared" si="122"/>
        <v>25.</v>
      </c>
      <c r="D151" s="375" t="s">
        <v>778</v>
      </c>
      <c r="E151" s="377" t="str">
        <f t="shared" si="123"/>
        <v>A.XIII.25.</v>
      </c>
      <c r="F151" s="372">
        <f t="shared" si="124"/>
        <v>25</v>
      </c>
      <c r="G151" s="35">
        <v>106</v>
      </c>
      <c r="H151" s="49" t="s">
        <v>289</v>
      </c>
      <c r="I151" s="50" t="s">
        <v>290</v>
      </c>
      <c r="J151" s="51" t="s">
        <v>78</v>
      </c>
      <c r="K151" s="39"/>
      <c r="L151" s="40"/>
      <c r="M151" s="40"/>
      <c r="N151" s="245">
        <f t="shared" si="112"/>
        <v>0</v>
      </c>
      <c r="O151" s="41">
        <f t="shared" si="113"/>
        <v>0</v>
      </c>
      <c r="P151" s="39"/>
      <c r="Q151" s="40"/>
      <c r="R151" s="40"/>
      <c r="S151" s="272">
        <f t="shared" si="114"/>
        <v>0</v>
      </c>
      <c r="T151" s="41">
        <f t="shared" si="115"/>
        <v>0</v>
      </c>
      <c r="U151" s="39"/>
      <c r="V151" s="40"/>
      <c r="W151" s="40"/>
      <c r="X151" s="272">
        <f t="shared" si="116"/>
        <v>0</v>
      </c>
      <c r="Y151" s="41">
        <f t="shared" si="117"/>
        <v>0</v>
      </c>
      <c r="Z151" s="39"/>
      <c r="AA151" s="40"/>
      <c r="AB151" s="40"/>
      <c r="AC151" s="272">
        <f t="shared" si="118"/>
        <v>0</v>
      </c>
      <c r="AD151" s="41">
        <f t="shared" si="119"/>
        <v>0</v>
      </c>
      <c r="AE151" s="41">
        <f t="shared" si="120"/>
        <v>0</v>
      </c>
      <c r="AF151" s="56">
        <v>217.36</v>
      </c>
      <c r="AG151" s="43">
        <f t="shared" si="121"/>
        <v>0</v>
      </c>
    </row>
    <row r="152" spans="3:33" ht="25.5" x14ac:dyDescent="0.25">
      <c r="C152" s="376" t="str">
        <f t="shared" si="122"/>
        <v>26.</v>
      </c>
      <c r="D152" s="375" t="s">
        <v>778</v>
      </c>
      <c r="E152" s="377" t="str">
        <f t="shared" si="123"/>
        <v>A.XIII.26.</v>
      </c>
      <c r="F152" s="372">
        <f t="shared" si="124"/>
        <v>26</v>
      </c>
      <c r="G152" s="35">
        <v>107</v>
      </c>
      <c r="H152" s="49" t="s">
        <v>291</v>
      </c>
      <c r="I152" s="50" t="s">
        <v>292</v>
      </c>
      <c r="J152" s="51" t="s">
        <v>78</v>
      </c>
      <c r="K152" s="39"/>
      <c r="L152" s="40"/>
      <c r="M152" s="40"/>
      <c r="N152" s="245">
        <f t="shared" si="112"/>
        <v>0</v>
      </c>
      <c r="O152" s="41">
        <f t="shared" si="113"/>
        <v>0</v>
      </c>
      <c r="P152" s="39"/>
      <c r="Q152" s="40"/>
      <c r="R152" s="40"/>
      <c r="S152" s="272">
        <f t="shared" si="114"/>
        <v>0</v>
      </c>
      <c r="T152" s="41">
        <f t="shared" si="115"/>
        <v>0</v>
      </c>
      <c r="U152" s="39"/>
      <c r="V152" s="40"/>
      <c r="W152" s="40"/>
      <c r="X152" s="272">
        <f t="shared" si="116"/>
        <v>0</v>
      </c>
      <c r="Y152" s="41">
        <f t="shared" si="117"/>
        <v>0</v>
      </c>
      <c r="Z152" s="39"/>
      <c r="AA152" s="40"/>
      <c r="AB152" s="40"/>
      <c r="AC152" s="272">
        <f t="shared" si="118"/>
        <v>0</v>
      </c>
      <c r="AD152" s="41">
        <f t="shared" si="119"/>
        <v>0</v>
      </c>
      <c r="AE152" s="41">
        <f t="shared" si="120"/>
        <v>0</v>
      </c>
      <c r="AF152" s="56">
        <v>279.6352</v>
      </c>
      <c r="AG152" s="43">
        <f t="shared" si="121"/>
        <v>0</v>
      </c>
    </row>
    <row r="153" spans="3:33" ht="25.5" x14ac:dyDescent="0.25">
      <c r="C153" s="376" t="str">
        <f t="shared" si="122"/>
        <v>27.</v>
      </c>
      <c r="D153" s="375" t="s">
        <v>778</v>
      </c>
      <c r="E153" s="377" t="str">
        <f t="shared" si="123"/>
        <v>A.XIII.27.</v>
      </c>
      <c r="F153" s="372">
        <f t="shared" si="124"/>
        <v>27</v>
      </c>
      <c r="G153" s="35">
        <v>108</v>
      </c>
      <c r="H153" s="49" t="s">
        <v>293</v>
      </c>
      <c r="I153" s="50" t="s">
        <v>294</v>
      </c>
      <c r="J153" s="51" t="s">
        <v>73</v>
      </c>
      <c r="K153" s="39"/>
      <c r="L153" s="40"/>
      <c r="M153" s="40"/>
      <c r="N153" s="245">
        <f t="shared" si="112"/>
        <v>0</v>
      </c>
      <c r="O153" s="41">
        <f t="shared" si="113"/>
        <v>0</v>
      </c>
      <c r="P153" s="39"/>
      <c r="Q153" s="40"/>
      <c r="R153" s="40"/>
      <c r="S153" s="272">
        <f t="shared" si="114"/>
        <v>0</v>
      </c>
      <c r="T153" s="41">
        <f t="shared" si="115"/>
        <v>0</v>
      </c>
      <c r="U153" s="39"/>
      <c r="V153" s="40"/>
      <c r="W153" s="40"/>
      <c r="X153" s="272">
        <f t="shared" si="116"/>
        <v>0</v>
      </c>
      <c r="Y153" s="41">
        <f t="shared" si="117"/>
        <v>0</v>
      </c>
      <c r="Z153" s="39"/>
      <c r="AA153" s="40"/>
      <c r="AB153" s="40"/>
      <c r="AC153" s="272">
        <f t="shared" si="118"/>
        <v>0</v>
      </c>
      <c r="AD153" s="41">
        <f t="shared" si="119"/>
        <v>0</v>
      </c>
      <c r="AE153" s="41">
        <f t="shared" si="120"/>
        <v>0</v>
      </c>
      <c r="AF153" s="56">
        <v>51.875200000000007</v>
      </c>
      <c r="AG153" s="43">
        <f t="shared" si="121"/>
        <v>0</v>
      </c>
    </row>
    <row r="154" spans="3:33" ht="25.5" x14ac:dyDescent="0.25">
      <c r="C154" s="376" t="str">
        <f t="shared" si="122"/>
        <v>28.</v>
      </c>
      <c r="D154" s="375" t="s">
        <v>778</v>
      </c>
      <c r="E154" s="377" t="str">
        <f t="shared" si="123"/>
        <v>A.XIII.28.</v>
      </c>
      <c r="F154" s="372">
        <f t="shared" si="124"/>
        <v>28</v>
      </c>
      <c r="G154" s="35">
        <v>109</v>
      </c>
      <c r="H154" s="49" t="s">
        <v>295</v>
      </c>
      <c r="I154" s="50" t="s">
        <v>296</v>
      </c>
      <c r="J154" s="51" t="s">
        <v>103</v>
      </c>
      <c r="K154" s="39"/>
      <c r="L154" s="40"/>
      <c r="M154" s="40"/>
      <c r="N154" s="245">
        <f t="shared" si="112"/>
        <v>0</v>
      </c>
      <c r="O154" s="41">
        <f t="shared" si="113"/>
        <v>0</v>
      </c>
      <c r="P154" s="39"/>
      <c r="Q154" s="40"/>
      <c r="R154" s="40"/>
      <c r="S154" s="272">
        <f t="shared" si="114"/>
        <v>0</v>
      </c>
      <c r="T154" s="41">
        <f t="shared" si="115"/>
        <v>0</v>
      </c>
      <c r="U154" s="39"/>
      <c r="V154" s="40"/>
      <c r="W154" s="40"/>
      <c r="X154" s="272">
        <f t="shared" si="116"/>
        <v>0</v>
      </c>
      <c r="Y154" s="41">
        <f t="shared" si="117"/>
        <v>0</v>
      </c>
      <c r="Z154" s="39"/>
      <c r="AA154" s="40"/>
      <c r="AB154" s="40"/>
      <c r="AC154" s="272">
        <f t="shared" si="118"/>
        <v>0</v>
      </c>
      <c r="AD154" s="41">
        <f t="shared" si="119"/>
        <v>0</v>
      </c>
      <c r="AE154" s="41">
        <f t="shared" si="120"/>
        <v>0</v>
      </c>
      <c r="AF154" s="56">
        <v>41.6</v>
      </c>
      <c r="AG154" s="43">
        <f t="shared" si="121"/>
        <v>0</v>
      </c>
    </row>
    <row r="155" spans="3:33" ht="25.5" x14ac:dyDescent="0.25">
      <c r="C155" s="376" t="str">
        <f t="shared" si="122"/>
        <v>29.</v>
      </c>
      <c r="D155" s="375" t="s">
        <v>778</v>
      </c>
      <c r="E155" s="377" t="str">
        <f t="shared" si="123"/>
        <v>A.XIII.29.</v>
      </c>
      <c r="F155" s="372">
        <f t="shared" si="124"/>
        <v>29</v>
      </c>
      <c r="G155" s="35">
        <v>110</v>
      </c>
      <c r="H155" s="49" t="s">
        <v>297</v>
      </c>
      <c r="I155" s="50" t="s">
        <v>298</v>
      </c>
      <c r="J155" s="51" t="s">
        <v>276</v>
      </c>
      <c r="K155" s="39"/>
      <c r="L155" s="40"/>
      <c r="M155" s="40"/>
      <c r="N155" s="245">
        <f t="shared" si="112"/>
        <v>0</v>
      </c>
      <c r="O155" s="41">
        <f t="shared" si="113"/>
        <v>0</v>
      </c>
      <c r="P155" s="39"/>
      <c r="Q155" s="40"/>
      <c r="R155" s="40"/>
      <c r="S155" s="272">
        <f t="shared" si="114"/>
        <v>0</v>
      </c>
      <c r="T155" s="41">
        <f t="shared" si="115"/>
        <v>0</v>
      </c>
      <c r="U155" s="39"/>
      <c r="V155" s="40"/>
      <c r="W155" s="40"/>
      <c r="X155" s="272">
        <f t="shared" si="116"/>
        <v>0</v>
      </c>
      <c r="Y155" s="41">
        <f t="shared" si="117"/>
        <v>0</v>
      </c>
      <c r="Z155" s="39"/>
      <c r="AA155" s="40"/>
      <c r="AB155" s="40"/>
      <c r="AC155" s="272">
        <f t="shared" si="118"/>
        <v>0</v>
      </c>
      <c r="AD155" s="41">
        <f t="shared" si="119"/>
        <v>0</v>
      </c>
      <c r="AE155" s="41">
        <f t="shared" si="120"/>
        <v>0</v>
      </c>
      <c r="AF155" s="56">
        <v>37.231999999999999</v>
      </c>
      <c r="AG155" s="43">
        <f t="shared" si="121"/>
        <v>0</v>
      </c>
    </row>
    <row r="156" spans="3:33" ht="25.5" x14ac:dyDescent="0.25">
      <c r="C156" s="376" t="str">
        <f t="shared" si="122"/>
        <v>30.</v>
      </c>
      <c r="D156" s="375" t="s">
        <v>778</v>
      </c>
      <c r="E156" s="377" t="str">
        <f t="shared" si="123"/>
        <v>A.XIII.30.</v>
      </c>
      <c r="F156" s="372">
        <f t="shared" si="124"/>
        <v>30</v>
      </c>
      <c r="G156" s="35">
        <v>111</v>
      </c>
      <c r="H156" s="49" t="s">
        <v>299</v>
      </c>
      <c r="I156" s="50" t="s">
        <v>300</v>
      </c>
      <c r="J156" s="51" t="s">
        <v>103</v>
      </c>
      <c r="K156" s="39"/>
      <c r="L156" s="40"/>
      <c r="M156" s="40"/>
      <c r="N156" s="245">
        <f t="shared" si="112"/>
        <v>0</v>
      </c>
      <c r="O156" s="41">
        <f t="shared" si="113"/>
        <v>0</v>
      </c>
      <c r="P156" s="39"/>
      <c r="Q156" s="40"/>
      <c r="R156" s="40"/>
      <c r="S156" s="272">
        <f t="shared" si="114"/>
        <v>0</v>
      </c>
      <c r="T156" s="41">
        <f t="shared" si="115"/>
        <v>0</v>
      </c>
      <c r="U156" s="39"/>
      <c r="V156" s="40"/>
      <c r="W156" s="40"/>
      <c r="X156" s="272">
        <f t="shared" si="116"/>
        <v>0</v>
      </c>
      <c r="Y156" s="41">
        <f t="shared" si="117"/>
        <v>0</v>
      </c>
      <c r="Z156" s="39"/>
      <c r="AA156" s="40"/>
      <c r="AB156" s="40"/>
      <c r="AC156" s="272">
        <f t="shared" si="118"/>
        <v>0</v>
      </c>
      <c r="AD156" s="41">
        <f t="shared" si="119"/>
        <v>0</v>
      </c>
      <c r="AE156" s="41">
        <f t="shared" si="120"/>
        <v>0</v>
      </c>
      <c r="AF156" s="56">
        <v>10.3064</v>
      </c>
      <c r="AG156" s="43">
        <f t="shared" si="121"/>
        <v>0</v>
      </c>
    </row>
    <row r="157" spans="3:33" ht="25.5" x14ac:dyDescent="0.25">
      <c r="C157" s="376" t="str">
        <f t="shared" si="122"/>
        <v>31.</v>
      </c>
      <c r="D157" s="375" t="s">
        <v>778</v>
      </c>
      <c r="E157" s="377" t="str">
        <f t="shared" si="123"/>
        <v>A.XIII.31.</v>
      </c>
      <c r="F157" s="372">
        <f t="shared" si="124"/>
        <v>31</v>
      </c>
      <c r="G157" s="35">
        <v>112</v>
      </c>
      <c r="H157" s="49" t="s">
        <v>301</v>
      </c>
      <c r="I157" s="50" t="s">
        <v>302</v>
      </c>
      <c r="J157" s="51" t="s">
        <v>103</v>
      </c>
      <c r="K157" s="39"/>
      <c r="L157" s="40"/>
      <c r="M157" s="40"/>
      <c r="N157" s="245">
        <f t="shared" si="112"/>
        <v>0</v>
      </c>
      <c r="O157" s="41">
        <f t="shared" si="113"/>
        <v>0</v>
      </c>
      <c r="P157" s="39"/>
      <c r="Q157" s="40"/>
      <c r="R157" s="40"/>
      <c r="S157" s="272">
        <f t="shared" si="114"/>
        <v>0</v>
      </c>
      <c r="T157" s="41">
        <f t="shared" si="115"/>
        <v>0</v>
      </c>
      <c r="U157" s="39"/>
      <c r="V157" s="40"/>
      <c r="W157" s="40"/>
      <c r="X157" s="272">
        <f t="shared" si="116"/>
        <v>0</v>
      </c>
      <c r="Y157" s="41">
        <f t="shared" si="117"/>
        <v>0</v>
      </c>
      <c r="Z157" s="39"/>
      <c r="AA157" s="40"/>
      <c r="AB157" s="40"/>
      <c r="AC157" s="272">
        <f t="shared" si="118"/>
        <v>0</v>
      </c>
      <c r="AD157" s="41">
        <f t="shared" si="119"/>
        <v>0</v>
      </c>
      <c r="AE157" s="41">
        <f t="shared" si="120"/>
        <v>0</v>
      </c>
      <c r="AF157" s="56">
        <v>10.3064</v>
      </c>
      <c r="AG157" s="43">
        <f t="shared" si="121"/>
        <v>0</v>
      </c>
    </row>
    <row r="158" spans="3:33" ht="25.5" x14ac:dyDescent="0.25">
      <c r="C158" s="376" t="str">
        <f t="shared" si="122"/>
        <v>32.</v>
      </c>
      <c r="D158" s="375" t="s">
        <v>778</v>
      </c>
      <c r="E158" s="377" t="str">
        <f t="shared" si="123"/>
        <v>A.XIII.32.</v>
      </c>
      <c r="F158" s="372">
        <f t="shared" si="124"/>
        <v>32</v>
      </c>
      <c r="G158" s="35">
        <v>113</v>
      </c>
      <c r="H158" s="49" t="s">
        <v>303</v>
      </c>
      <c r="I158" s="50" t="s">
        <v>304</v>
      </c>
      <c r="J158" s="51" t="s">
        <v>103</v>
      </c>
      <c r="K158" s="39"/>
      <c r="L158" s="40"/>
      <c r="M158" s="40"/>
      <c r="N158" s="245">
        <f t="shared" si="112"/>
        <v>0</v>
      </c>
      <c r="O158" s="41">
        <f t="shared" si="113"/>
        <v>0</v>
      </c>
      <c r="P158" s="39"/>
      <c r="Q158" s="40"/>
      <c r="R158" s="40"/>
      <c r="S158" s="272">
        <f t="shared" si="114"/>
        <v>0</v>
      </c>
      <c r="T158" s="41">
        <f t="shared" si="115"/>
        <v>0</v>
      </c>
      <c r="U158" s="39"/>
      <c r="V158" s="40"/>
      <c r="W158" s="40"/>
      <c r="X158" s="272">
        <f t="shared" si="116"/>
        <v>0</v>
      </c>
      <c r="Y158" s="41">
        <f t="shared" si="117"/>
        <v>0</v>
      </c>
      <c r="Z158" s="39"/>
      <c r="AA158" s="40"/>
      <c r="AB158" s="40"/>
      <c r="AC158" s="272">
        <f t="shared" si="118"/>
        <v>0</v>
      </c>
      <c r="AD158" s="41">
        <f t="shared" si="119"/>
        <v>0</v>
      </c>
      <c r="AE158" s="41">
        <f t="shared" si="120"/>
        <v>0</v>
      </c>
      <c r="AF158" s="56">
        <v>10.3064</v>
      </c>
      <c r="AG158" s="43">
        <f t="shared" si="121"/>
        <v>0</v>
      </c>
    </row>
    <row r="159" spans="3:33" ht="25.5" x14ac:dyDescent="0.25">
      <c r="C159" s="376" t="str">
        <f t="shared" si="122"/>
        <v>33.</v>
      </c>
      <c r="D159" s="375" t="s">
        <v>778</v>
      </c>
      <c r="E159" s="377" t="str">
        <f t="shared" si="123"/>
        <v>A.XIII.33.</v>
      </c>
      <c r="F159" s="372">
        <f t="shared" si="124"/>
        <v>33</v>
      </c>
      <c r="G159" s="35">
        <v>114</v>
      </c>
      <c r="H159" s="49" t="s">
        <v>305</v>
      </c>
      <c r="I159" s="50" t="s">
        <v>306</v>
      </c>
      <c r="J159" s="51" t="s">
        <v>103</v>
      </c>
      <c r="K159" s="39"/>
      <c r="L159" s="40"/>
      <c r="M159" s="40"/>
      <c r="N159" s="245">
        <f t="shared" si="112"/>
        <v>0</v>
      </c>
      <c r="O159" s="41">
        <f t="shared" si="113"/>
        <v>0</v>
      </c>
      <c r="P159" s="39"/>
      <c r="Q159" s="40"/>
      <c r="R159" s="40"/>
      <c r="S159" s="272">
        <f t="shared" si="114"/>
        <v>0</v>
      </c>
      <c r="T159" s="41">
        <f t="shared" si="115"/>
        <v>0</v>
      </c>
      <c r="U159" s="39"/>
      <c r="V159" s="40"/>
      <c r="W159" s="40"/>
      <c r="X159" s="272">
        <f t="shared" si="116"/>
        <v>0</v>
      </c>
      <c r="Y159" s="41">
        <f t="shared" si="117"/>
        <v>0</v>
      </c>
      <c r="Z159" s="39"/>
      <c r="AA159" s="40"/>
      <c r="AB159" s="40"/>
      <c r="AC159" s="272">
        <f t="shared" si="118"/>
        <v>0</v>
      </c>
      <c r="AD159" s="41">
        <f t="shared" si="119"/>
        <v>0</v>
      </c>
      <c r="AE159" s="41">
        <f t="shared" si="120"/>
        <v>0</v>
      </c>
      <c r="AF159" s="56">
        <v>9.6511999999999993</v>
      </c>
      <c r="AG159" s="43">
        <f t="shared" si="121"/>
        <v>0</v>
      </c>
    </row>
    <row r="160" spans="3:33" ht="25.5" x14ac:dyDescent="0.25">
      <c r="C160" s="376" t="str">
        <f t="shared" si="122"/>
        <v>34.</v>
      </c>
      <c r="D160" s="375" t="s">
        <v>778</v>
      </c>
      <c r="E160" s="377" t="str">
        <f t="shared" si="123"/>
        <v>A.XIII.34.</v>
      </c>
      <c r="F160" s="372">
        <f t="shared" si="124"/>
        <v>34</v>
      </c>
      <c r="G160" s="35">
        <v>115</v>
      </c>
      <c r="H160" s="49" t="s">
        <v>307</v>
      </c>
      <c r="I160" s="50" t="s">
        <v>308</v>
      </c>
      <c r="J160" s="51" t="s">
        <v>103</v>
      </c>
      <c r="K160" s="39"/>
      <c r="L160" s="40"/>
      <c r="M160" s="40"/>
      <c r="N160" s="245">
        <f t="shared" si="112"/>
        <v>0</v>
      </c>
      <c r="O160" s="41">
        <f t="shared" si="113"/>
        <v>0</v>
      </c>
      <c r="P160" s="39"/>
      <c r="Q160" s="40"/>
      <c r="R160" s="40"/>
      <c r="S160" s="272">
        <f t="shared" si="114"/>
        <v>0</v>
      </c>
      <c r="T160" s="41">
        <f t="shared" si="115"/>
        <v>0</v>
      </c>
      <c r="U160" s="39"/>
      <c r="V160" s="40"/>
      <c r="W160" s="40"/>
      <c r="X160" s="272">
        <f t="shared" si="116"/>
        <v>0</v>
      </c>
      <c r="Y160" s="41">
        <f t="shared" si="117"/>
        <v>0</v>
      </c>
      <c r="Z160" s="39"/>
      <c r="AA160" s="40"/>
      <c r="AB160" s="40"/>
      <c r="AC160" s="272">
        <f t="shared" si="118"/>
        <v>0</v>
      </c>
      <c r="AD160" s="41">
        <f t="shared" si="119"/>
        <v>0</v>
      </c>
      <c r="AE160" s="41">
        <f t="shared" si="120"/>
        <v>0</v>
      </c>
      <c r="AF160" s="56">
        <v>9.6511999999999993</v>
      </c>
      <c r="AG160" s="43">
        <f t="shared" si="121"/>
        <v>0</v>
      </c>
    </row>
    <row r="161" spans="3:33" ht="25.5" x14ac:dyDescent="0.25">
      <c r="C161" s="376" t="str">
        <f t="shared" si="122"/>
        <v>35.</v>
      </c>
      <c r="D161" s="375" t="s">
        <v>778</v>
      </c>
      <c r="E161" s="377" t="str">
        <f t="shared" si="123"/>
        <v>A.XIII.35.</v>
      </c>
      <c r="F161" s="372">
        <f t="shared" si="124"/>
        <v>35</v>
      </c>
      <c r="G161" s="35">
        <v>116</v>
      </c>
      <c r="H161" s="49" t="s">
        <v>309</v>
      </c>
      <c r="I161" s="50" t="s">
        <v>310</v>
      </c>
      <c r="J161" s="51" t="s">
        <v>103</v>
      </c>
      <c r="K161" s="39"/>
      <c r="L161" s="40"/>
      <c r="M161" s="40"/>
      <c r="N161" s="245">
        <f t="shared" si="112"/>
        <v>0</v>
      </c>
      <c r="O161" s="41">
        <f t="shared" si="113"/>
        <v>0</v>
      </c>
      <c r="P161" s="39"/>
      <c r="Q161" s="40"/>
      <c r="R161" s="40"/>
      <c r="S161" s="272">
        <f t="shared" si="114"/>
        <v>0</v>
      </c>
      <c r="T161" s="41">
        <f t="shared" si="115"/>
        <v>0</v>
      </c>
      <c r="U161" s="39"/>
      <c r="V161" s="40"/>
      <c r="W161" s="40"/>
      <c r="X161" s="272">
        <f t="shared" si="116"/>
        <v>0</v>
      </c>
      <c r="Y161" s="41">
        <f t="shared" si="117"/>
        <v>0</v>
      </c>
      <c r="Z161" s="39"/>
      <c r="AA161" s="40"/>
      <c r="AB161" s="40"/>
      <c r="AC161" s="272">
        <f t="shared" si="118"/>
        <v>0</v>
      </c>
      <c r="AD161" s="41">
        <f t="shared" si="119"/>
        <v>0</v>
      </c>
      <c r="AE161" s="41">
        <f t="shared" si="120"/>
        <v>0</v>
      </c>
      <c r="AF161" s="56">
        <v>9.6511999999999993</v>
      </c>
      <c r="AG161" s="43">
        <f t="shared" si="121"/>
        <v>0</v>
      </c>
    </row>
    <row r="162" spans="3:33" ht="25.5" x14ac:dyDescent="0.25">
      <c r="C162" s="376" t="str">
        <f t="shared" si="122"/>
        <v>36.</v>
      </c>
      <c r="D162" s="375" t="s">
        <v>778</v>
      </c>
      <c r="E162" s="377" t="str">
        <f t="shared" si="123"/>
        <v>A.XIII.36.</v>
      </c>
      <c r="F162" s="372">
        <f t="shared" si="124"/>
        <v>36</v>
      </c>
      <c r="G162" s="35">
        <v>117</v>
      </c>
      <c r="H162" s="49" t="s">
        <v>311</v>
      </c>
      <c r="I162" s="50" t="s">
        <v>312</v>
      </c>
      <c r="J162" s="51" t="s">
        <v>73</v>
      </c>
      <c r="K162" s="39"/>
      <c r="L162" s="40"/>
      <c r="M162" s="40"/>
      <c r="N162" s="245">
        <f t="shared" si="112"/>
        <v>0</v>
      </c>
      <c r="O162" s="41">
        <f t="shared" si="113"/>
        <v>0</v>
      </c>
      <c r="P162" s="39"/>
      <c r="Q162" s="40"/>
      <c r="R162" s="40"/>
      <c r="S162" s="272">
        <f t="shared" si="114"/>
        <v>0</v>
      </c>
      <c r="T162" s="41">
        <f t="shared" si="115"/>
        <v>0</v>
      </c>
      <c r="U162" s="39"/>
      <c r="V162" s="40"/>
      <c r="W162" s="40"/>
      <c r="X162" s="272">
        <f t="shared" si="116"/>
        <v>0</v>
      </c>
      <c r="Y162" s="41">
        <f t="shared" si="117"/>
        <v>0</v>
      </c>
      <c r="Z162" s="39"/>
      <c r="AA162" s="40"/>
      <c r="AB162" s="40"/>
      <c r="AC162" s="272">
        <f t="shared" si="118"/>
        <v>0</v>
      </c>
      <c r="AD162" s="41">
        <f t="shared" si="119"/>
        <v>0</v>
      </c>
      <c r="AE162" s="41">
        <f t="shared" si="120"/>
        <v>0</v>
      </c>
      <c r="AF162" s="56">
        <v>5.98</v>
      </c>
      <c r="AG162" s="43">
        <f t="shared" si="121"/>
        <v>0</v>
      </c>
    </row>
    <row r="163" spans="3:33" ht="25.5" x14ac:dyDescent="0.25">
      <c r="C163" s="376" t="str">
        <f t="shared" si="122"/>
        <v>37.</v>
      </c>
      <c r="D163" s="375" t="s">
        <v>778</v>
      </c>
      <c r="E163" s="377" t="str">
        <f t="shared" si="123"/>
        <v>A.XIII.37.</v>
      </c>
      <c r="F163" s="372">
        <f t="shared" si="124"/>
        <v>37</v>
      </c>
      <c r="G163" s="35">
        <v>118</v>
      </c>
      <c r="H163" s="49" t="s">
        <v>313</v>
      </c>
      <c r="I163" s="50" t="s">
        <v>314</v>
      </c>
      <c r="J163" s="51" t="s">
        <v>73</v>
      </c>
      <c r="K163" s="39"/>
      <c r="L163" s="40"/>
      <c r="M163" s="40"/>
      <c r="N163" s="245">
        <f t="shared" si="112"/>
        <v>0</v>
      </c>
      <c r="O163" s="41">
        <f t="shared" si="113"/>
        <v>0</v>
      </c>
      <c r="P163" s="39"/>
      <c r="Q163" s="40"/>
      <c r="R163" s="40"/>
      <c r="S163" s="272">
        <f t="shared" si="114"/>
        <v>0</v>
      </c>
      <c r="T163" s="41">
        <f t="shared" si="115"/>
        <v>0</v>
      </c>
      <c r="U163" s="39"/>
      <c r="V163" s="40"/>
      <c r="W163" s="40"/>
      <c r="X163" s="272">
        <f t="shared" si="116"/>
        <v>0</v>
      </c>
      <c r="Y163" s="41">
        <f t="shared" si="117"/>
        <v>0</v>
      </c>
      <c r="Z163" s="39"/>
      <c r="AA163" s="40"/>
      <c r="AB163" s="40"/>
      <c r="AC163" s="272">
        <f t="shared" si="118"/>
        <v>0</v>
      </c>
      <c r="AD163" s="41">
        <f t="shared" si="119"/>
        <v>0</v>
      </c>
      <c r="AE163" s="41">
        <f t="shared" si="120"/>
        <v>0</v>
      </c>
      <c r="AF163" s="56">
        <v>12.74</v>
      </c>
      <c r="AG163" s="43">
        <f t="shared" si="121"/>
        <v>0</v>
      </c>
    </row>
    <row r="164" spans="3:33" ht="25.5" x14ac:dyDescent="0.25">
      <c r="C164" s="376" t="str">
        <f t="shared" si="122"/>
        <v>38.</v>
      </c>
      <c r="D164" s="375" t="s">
        <v>778</v>
      </c>
      <c r="E164" s="377" t="str">
        <f t="shared" si="123"/>
        <v>A.XIII.38.</v>
      </c>
      <c r="F164" s="372">
        <f t="shared" si="124"/>
        <v>38</v>
      </c>
      <c r="G164" s="35">
        <v>119</v>
      </c>
      <c r="H164" s="49" t="s">
        <v>315</v>
      </c>
      <c r="I164" s="50" t="s">
        <v>316</v>
      </c>
      <c r="J164" s="51" t="s">
        <v>73</v>
      </c>
      <c r="K164" s="39"/>
      <c r="L164" s="40"/>
      <c r="M164" s="40"/>
      <c r="N164" s="245">
        <f t="shared" si="112"/>
        <v>0</v>
      </c>
      <c r="O164" s="41">
        <f t="shared" si="113"/>
        <v>0</v>
      </c>
      <c r="P164" s="39"/>
      <c r="Q164" s="40"/>
      <c r="R164" s="40"/>
      <c r="S164" s="272">
        <f t="shared" si="114"/>
        <v>0</v>
      </c>
      <c r="T164" s="41">
        <f t="shared" si="115"/>
        <v>0</v>
      </c>
      <c r="U164" s="39"/>
      <c r="V164" s="40"/>
      <c r="W164" s="40"/>
      <c r="X164" s="272">
        <f t="shared" si="116"/>
        <v>0</v>
      </c>
      <c r="Y164" s="41">
        <f t="shared" si="117"/>
        <v>0</v>
      </c>
      <c r="Z164" s="39"/>
      <c r="AA164" s="40"/>
      <c r="AB164" s="40"/>
      <c r="AC164" s="272">
        <f t="shared" si="118"/>
        <v>0</v>
      </c>
      <c r="AD164" s="41">
        <f t="shared" si="119"/>
        <v>0</v>
      </c>
      <c r="AE164" s="41">
        <f t="shared" si="120"/>
        <v>0</v>
      </c>
      <c r="AF164" s="56">
        <v>20.7896</v>
      </c>
      <c r="AG164" s="43">
        <f t="shared" si="121"/>
        <v>0</v>
      </c>
    </row>
    <row r="165" spans="3:33" ht="25.5" x14ac:dyDescent="0.25">
      <c r="C165" s="376" t="str">
        <f t="shared" si="122"/>
        <v>39.</v>
      </c>
      <c r="D165" s="375" t="s">
        <v>778</v>
      </c>
      <c r="E165" s="377" t="str">
        <f t="shared" si="123"/>
        <v>A.XIII.39.</v>
      </c>
      <c r="F165" s="372">
        <f t="shared" si="124"/>
        <v>39</v>
      </c>
      <c r="G165" s="35">
        <v>120</v>
      </c>
      <c r="H165" s="49" t="s">
        <v>317</v>
      </c>
      <c r="I165" s="50" t="s">
        <v>318</v>
      </c>
      <c r="J165" s="51" t="s">
        <v>93</v>
      </c>
      <c r="K165" s="39"/>
      <c r="L165" s="40"/>
      <c r="M165" s="40"/>
      <c r="N165" s="245">
        <f t="shared" si="112"/>
        <v>0</v>
      </c>
      <c r="O165" s="41">
        <f t="shared" si="113"/>
        <v>0</v>
      </c>
      <c r="P165" s="39"/>
      <c r="Q165" s="40"/>
      <c r="R165" s="40"/>
      <c r="S165" s="272">
        <f t="shared" si="114"/>
        <v>0</v>
      </c>
      <c r="T165" s="41">
        <f t="shared" si="115"/>
        <v>0</v>
      </c>
      <c r="U165" s="39"/>
      <c r="V165" s="40"/>
      <c r="W165" s="40"/>
      <c r="X165" s="272">
        <f t="shared" si="116"/>
        <v>0</v>
      </c>
      <c r="Y165" s="41">
        <f t="shared" si="117"/>
        <v>0</v>
      </c>
      <c r="Z165" s="39"/>
      <c r="AA165" s="40"/>
      <c r="AB165" s="40"/>
      <c r="AC165" s="272">
        <f t="shared" si="118"/>
        <v>0</v>
      </c>
      <c r="AD165" s="41">
        <f t="shared" si="119"/>
        <v>0</v>
      </c>
      <c r="AE165" s="41">
        <f t="shared" si="120"/>
        <v>0</v>
      </c>
      <c r="AF165" s="56">
        <v>201.6352</v>
      </c>
      <c r="AG165" s="43">
        <f t="shared" si="121"/>
        <v>0</v>
      </c>
    </row>
    <row r="166" spans="3:33" ht="25.5" x14ac:dyDescent="0.25">
      <c r="C166" s="376" t="str">
        <f t="shared" si="122"/>
        <v>40.</v>
      </c>
      <c r="D166" s="375" t="s">
        <v>778</v>
      </c>
      <c r="E166" s="377" t="str">
        <f t="shared" si="123"/>
        <v>A.XIII.40.</v>
      </c>
      <c r="F166" s="372">
        <f t="shared" si="124"/>
        <v>40</v>
      </c>
      <c r="G166" s="35">
        <v>121</v>
      </c>
      <c r="H166" s="49" t="s">
        <v>319</v>
      </c>
      <c r="I166" s="50" t="s">
        <v>320</v>
      </c>
      <c r="J166" s="51" t="s">
        <v>73</v>
      </c>
      <c r="K166" s="39"/>
      <c r="L166" s="40"/>
      <c r="M166" s="40"/>
      <c r="N166" s="245">
        <f t="shared" si="112"/>
        <v>0</v>
      </c>
      <c r="O166" s="41">
        <f t="shared" si="113"/>
        <v>0</v>
      </c>
      <c r="P166" s="39"/>
      <c r="Q166" s="40"/>
      <c r="R166" s="40"/>
      <c r="S166" s="272">
        <f t="shared" si="114"/>
        <v>0</v>
      </c>
      <c r="T166" s="41">
        <f t="shared" si="115"/>
        <v>0</v>
      </c>
      <c r="U166" s="39"/>
      <c r="V166" s="40"/>
      <c r="W166" s="40"/>
      <c r="X166" s="272">
        <f t="shared" si="116"/>
        <v>0</v>
      </c>
      <c r="Y166" s="41">
        <f t="shared" si="117"/>
        <v>0</v>
      </c>
      <c r="Z166" s="39"/>
      <c r="AA166" s="40"/>
      <c r="AB166" s="40"/>
      <c r="AC166" s="272">
        <f t="shared" si="118"/>
        <v>0</v>
      </c>
      <c r="AD166" s="41">
        <f t="shared" si="119"/>
        <v>0</v>
      </c>
      <c r="AE166" s="41">
        <f t="shared" si="120"/>
        <v>0</v>
      </c>
      <c r="AF166" s="56">
        <v>96.72</v>
      </c>
      <c r="AG166" s="43">
        <f t="shared" si="121"/>
        <v>0</v>
      </c>
    </row>
    <row r="167" spans="3:33" ht="25.5" x14ac:dyDescent="0.25">
      <c r="C167" s="376" t="str">
        <f t="shared" si="122"/>
        <v>41.</v>
      </c>
      <c r="D167" s="375" t="s">
        <v>778</v>
      </c>
      <c r="E167" s="377" t="str">
        <f t="shared" si="123"/>
        <v>A.XIII.41.</v>
      </c>
      <c r="F167" s="372">
        <f t="shared" si="124"/>
        <v>41</v>
      </c>
      <c r="G167" s="35">
        <v>122</v>
      </c>
      <c r="H167" s="49" t="s">
        <v>321</v>
      </c>
      <c r="I167" s="50" t="s">
        <v>322</v>
      </c>
      <c r="J167" s="51" t="s">
        <v>103</v>
      </c>
      <c r="K167" s="39"/>
      <c r="L167" s="40"/>
      <c r="M167" s="40"/>
      <c r="N167" s="245">
        <f t="shared" si="112"/>
        <v>0</v>
      </c>
      <c r="O167" s="41">
        <f t="shared" si="113"/>
        <v>0</v>
      </c>
      <c r="P167" s="39"/>
      <c r="Q167" s="40"/>
      <c r="R167" s="40"/>
      <c r="S167" s="272">
        <f t="shared" si="114"/>
        <v>0</v>
      </c>
      <c r="T167" s="41">
        <f t="shared" si="115"/>
        <v>0</v>
      </c>
      <c r="U167" s="39"/>
      <c r="V167" s="40"/>
      <c r="W167" s="40"/>
      <c r="X167" s="272">
        <f t="shared" si="116"/>
        <v>0</v>
      </c>
      <c r="Y167" s="41">
        <f t="shared" si="117"/>
        <v>0</v>
      </c>
      <c r="Z167" s="39"/>
      <c r="AA167" s="40"/>
      <c r="AB167" s="40"/>
      <c r="AC167" s="272">
        <f t="shared" si="118"/>
        <v>0</v>
      </c>
      <c r="AD167" s="41">
        <f t="shared" si="119"/>
        <v>0</v>
      </c>
      <c r="AE167" s="41">
        <f t="shared" si="120"/>
        <v>0</v>
      </c>
      <c r="AF167" s="56">
        <v>27.664000000000001</v>
      </c>
      <c r="AG167" s="43">
        <f t="shared" si="121"/>
        <v>0</v>
      </c>
    </row>
    <row r="168" spans="3:33" ht="25.5" x14ac:dyDescent="0.25">
      <c r="C168" s="376" t="str">
        <f t="shared" si="122"/>
        <v>42.</v>
      </c>
      <c r="D168" s="375" t="s">
        <v>778</v>
      </c>
      <c r="E168" s="377" t="str">
        <f t="shared" si="123"/>
        <v>A.XIII.42.</v>
      </c>
      <c r="F168" s="372">
        <f t="shared" si="124"/>
        <v>42</v>
      </c>
      <c r="G168" s="35">
        <v>123</v>
      </c>
      <c r="H168" s="36" t="s">
        <v>323</v>
      </c>
      <c r="I168" s="37" t="s">
        <v>324</v>
      </c>
      <c r="J168" s="51" t="s">
        <v>103</v>
      </c>
      <c r="K168" s="39"/>
      <c r="L168" s="40"/>
      <c r="M168" s="40"/>
      <c r="N168" s="245">
        <f t="shared" si="112"/>
        <v>0</v>
      </c>
      <c r="O168" s="41">
        <f t="shared" si="113"/>
        <v>0</v>
      </c>
      <c r="P168" s="39"/>
      <c r="Q168" s="40"/>
      <c r="R168" s="40"/>
      <c r="S168" s="272">
        <f t="shared" si="114"/>
        <v>0</v>
      </c>
      <c r="T168" s="41">
        <f t="shared" si="115"/>
        <v>0</v>
      </c>
      <c r="U168" s="39"/>
      <c r="V168" s="40"/>
      <c r="W168" s="40"/>
      <c r="X168" s="272">
        <f t="shared" si="116"/>
        <v>0</v>
      </c>
      <c r="Y168" s="41">
        <f t="shared" si="117"/>
        <v>0</v>
      </c>
      <c r="Z168" s="39"/>
      <c r="AA168" s="40"/>
      <c r="AB168" s="40"/>
      <c r="AC168" s="272">
        <f t="shared" si="118"/>
        <v>0</v>
      </c>
      <c r="AD168" s="41">
        <f t="shared" si="119"/>
        <v>0</v>
      </c>
      <c r="AE168" s="41">
        <f t="shared" si="120"/>
        <v>0</v>
      </c>
      <c r="AF168" s="56">
        <v>11.7728</v>
      </c>
      <c r="AG168" s="43">
        <f t="shared" si="121"/>
        <v>0</v>
      </c>
    </row>
    <row r="169" spans="3:33" ht="25.5" x14ac:dyDescent="0.25">
      <c r="C169" s="376" t="str">
        <f t="shared" si="122"/>
        <v>43.</v>
      </c>
      <c r="D169" s="375" t="s">
        <v>778</v>
      </c>
      <c r="E169" s="377" t="str">
        <f t="shared" si="123"/>
        <v>A.XIII.43.</v>
      </c>
      <c r="F169" s="372">
        <f t="shared" si="124"/>
        <v>43</v>
      </c>
      <c r="G169" s="35">
        <v>124</v>
      </c>
      <c r="H169" s="49" t="s">
        <v>325</v>
      </c>
      <c r="I169" s="50" t="s">
        <v>326</v>
      </c>
      <c r="J169" s="51" t="s">
        <v>103</v>
      </c>
      <c r="K169" s="39"/>
      <c r="L169" s="40"/>
      <c r="M169" s="40"/>
      <c r="N169" s="245">
        <f t="shared" si="112"/>
        <v>0</v>
      </c>
      <c r="O169" s="41">
        <f t="shared" si="113"/>
        <v>0</v>
      </c>
      <c r="P169" s="39"/>
      <c r="Q169" s="40"/>
      <c r="R169" s="40"/>
      <c r="S169" s="272">
        <f t="shared" si="114"/>
        <v>0</v>
      </c>
      <c r="T169" s="41">
        <f t="shared" si="115"/>
        <v>0</v>
      </c>
      <c r="U169" s="39"/>
      <c r="V169" s="40"/>
      <c r="W169" s="40"/>
      <c r="X169" s="272">
        <f t="shared" si="116"/>
        <v>0</v>
      </c>
      <c r="Y169" s="41">
        <f t="shared" si="117"/>
        <v>0</v>
      </c>
      <c r="Z169" s="39"/>
      <c r="AA169" s="40"/>
      <c r="AB169" s="40"/>
      <c r="AC169" s="272">
        <f t="shared" si="118"/>
        <v>0</v>
      </c>
      <c r="AD169" s="41">
        <f t="shared" si="119"/>
        <v>0</v>
      </c>
      <c r="AE169" s="41">
        <f t="shared" si="120"/>
        <v>0</v>
      </c>
      <c r="AF169" s="56">
        <v>27.404000000000003</v>
      </c>
      <c r="AG169" s="43">
        <f t="shared" si="121"/>
        <v>0</v>
      </c>
    </row>
    <row r="170" spans="3:33" ht="25.5" x14ac:dyDescent="0.25">
      <c r="C170" s="376" t="str">
        <f t="shared" si="122"/>
        <v>44.</v>
      </c>
      <c r="D170" s="375" t="s">
        <v>778</v>
      </c>
      <c r="E170" s="377" t="str">
        <f t="shared" si="123"/>
        <v>A.XIII.44.</v>
      </c>
      <c r="F170" s="372">
        <f t="shared" si="124"/>
        <v>44</v>
      </c>
      <c r="G170" s="35">
        <v>125</v>
      </c>
      <c r="H170" s="49" t="s">
        <v>327</v>
      </c>
      <c r="I170" s="50" t="s">
        <v>328</v>
      </c>
      <c r="J170" s="51" t="s">
        <v>103</v>
      </c>
      <c r="K170" s="39"/>
      <c r="L170" s="40"/>
      <c r="M170" s="40"/>
      <c r="N170" s="245">
        <f t="shared" si="112"/>
        <v>0</v>
      </c>
      <c r="O170" s="41">
        <f t="shared" si="113"/>
        <v>0</v>
      </c>
      <c r="P170" s="39"/>
      <c r="Q170" s="40"/>
      <c r="R170" s="40"/>
      <c r="S170" s="272">
        <f t="shared" si="114"/>
        <v>0</v>
      </c>
      <c r="T170" s="41">
        <f t="shared" si="115"/>
        <v>0</v>
      </c>
      <c r="U170" s="39"/>
      <c r="V170" s="40"/>
      <c r="W170" s="40"/>
      <c r="X170" s="272">
        <f t="shared" si="116"/>
        <v>0</v>
      </c>
      <c r="Y170" s="41">
        <f t="shared" si="117"/>
        <v>0</v>
      </c>
      <c r="Z170" s="39"/>
      <c r="AA170" s="40"/>
      <c r="AB170" s="40"/>
      <c r="AC170" s="272">
        <f t="shared" si="118"/>
        <v>0</v>
      </c>
      <c r="AD170" s="41">
        <f t="shared" si="119"/>
        <v>0</v>
      </c>
      <c r="AE170" s="41">
        <f t="shared" si="120"/>
        <v>0</v>
      </c>
      <c r="AF170" s="56">
        <v>478.37920000000003</v>
      </c>
      <c r="AG170" s="43">
        <f t="shared" si="121"/>
        <v>0</v>
      </c>
    </row>
    <row r="171" spans="3:33" ht="25.5" x14ac:dyDescent="0.25">
      <c r="C171" s="376" t="str">
        <f t="shared" si="122"/>
        <v>45.</v>
      </c>
      <c r="D171" s="375" t="s">
        <v>778</v>
      </c>
      <c r="E171" s="377" t="str">
        <f t="shared" si="123"/>
        <v>A.XIII.45.</v>
      </c>
      <c r="F171" s="372">
        <f t="shared" si="124"/>
        <v>45</v>
      </c>
      <c r="G171" s="35">
        <v>126</v>
      </c>
      <c r="H171" s="49" t="s">
        <v>329</v>
      </c>
      <c r="I171" s="50" t="s">
        <v>330</v>
      </c>
      <c r="J171" s="51" t="s">
        <v>103</v>
      </c>
      <c r="K171" s="39"/>
      <c r="L171" s="40"/>
      <c r="M171" s="40"/>
      <c r="N171" s="245">
        <f t="shared" si="112"/>
        <v>0</v>
      </c>
      <c r="O171" s="41">
        <f t="shared" si="113"/>
        <v>0</v>
      </c>
      <c r="P171" s="39"/>
      <c r="Q171" s="40"/>
      <c r="R171" s="40"/>
      <c r="S171" s="272">
        <f t="shared" si="114"/>
        <v>0</v>
      </c>
      <c r="T171" s="41">
        <f t="shared" si="115"/>
        <v>0</v>
      </c>
      <c r="U171" s="39"/>
      <c r="V171" s="40"/>
      <c r="W171" s="40"/>
      <c r="X171" s="272">
        <f t="shared" si="116"/>
        <v>0</v>
      </c>
      <c r="Y171" s="41">
        <f t="shared" si="117"/>
        <v>0</v>
      </c>
      <c r="Z171" s="39"/>
      <c r="AA171" s="40"/>
      <c r="AB171" s="40"/>
      <c r="AC171" s="272">
        <f t="shared" si="118"/>
        <v>0</v>
      </c>
      <c r="AD171" s="41">
        <f t="shared" si="119"/>
        <v>0</v>
      </c>
      <c r="AE171" s="41">
        <f t="shared" si="120"/>
        <v>0</v>
      </c>
      <c r="AF171" s="56">
        <v>187.20000000000002</v>
      </c>
      <c r="AG171" s="43">
        <f t="shared" si="121"/>
        <v>0</v>
      </c>
    </row>
    <row r="172" spans="3:33" ht="25.5" x14ac:dyDescent="0.25">
      <c r="C172" s="376" t="str">
        <f t="shared" si="122"/>
        <v>46.</v>
      </c>
      <c r="D172" s="375" t="s">
        <v>778</v>
      </c>
      <c r="E172" s="377" t="str">
        <f t="shared" si="123"/>
        <v>A.XIII.46.</v>
      </c>
      <c r="F172" s="372">
        <f t="shared" si="124"/>
        <v>46</v>
      </c>
      <c r="G172" s="35">
        <v>127</v>
      </c>
      <c r="H172" s="49" t="s">
        <v>331</v>
      </c>
      <c r="I172" s="50" t="s">
        <v>332</v>
      </c>
      <c r="J172" s="51" t="s">
        <v>103</v>
      </c>
      <c r="K172" s="39"/>
      <c r="L172" s="40"/>
      <c r="M172" s="40"/>
      <c r="N172" s="245">
        <f t="shared" si="112"/>
        <v>0</v>
      </c>
      <c r="O172" s="41">
        <f t="shared" si="113"/>
        <v>0</v>
      </c>
      <c r="P172" s="39"/>
      <c r="Q172" s="40"/>
      <c r="R172" s="40"/>
      <c r="S172" s="272">
        <f t="shared" si="114"/>
        <v>0</v>
      </c>
      <c r="T172" s="41">
        <f t="shared" si="115"/>
        <v>0</v>
      </c>
      <c r="U172" s="39"/>
      <c r="V172" s="40"/>
      <c r="W172" s="40"/>
      <c r="X172" s="272">
        <f t="shared" si="116"/>
        <v>0</v>
      </c>
      <c r="Y172" s="41">
        <f t="shared" si="117"/>
        <v>0</v>
      </c>
      <c r="Z172" s="39"/>
      <c r="AA172" s="40"/>
      <c r="AB172" s="40"/>
      <c r="AC172" s="272">
        <f t="shared" si="118"/>
        <v>0</v>
      </c>
      <c r="AD172" s="41">
        <f t="shared" si="119"/>
        <v>0</v>
      </c>
      <c r="AE172" s="41">
        <f t="shared" si="120"/>
        <v>0</v>
      </c>
      <c r="AF172" s="56">
        <v>131.95519999999999</v>
      </c>
      <c r="AG172" s="43">
        <f t="shared" si="121"/>
        <v>0</v>
      </c>
    </row>
    <row r="173" spans="3:33" ht="25.5" x14ac:dyDescent="0.25">
      <c r="C173" s="376" t="str">
        <f t="shared" si="122"/>
        <v>47.</v>
      </c>
      <c r="D173" s="375" t="s">
        <v>778</v>
      </c>
      <c r="E173" s="377" t="str">
        <f t="shared" si="123"/>
        <v>A.XIII.47.</v>
      </c>
      <c r="F173" s="372">
        <f t="shared" si="124"/>
        <v>47</v>
      </c>
      <c r="G173" s="35">
        <v>128</v>
      </c>
      <c r="H173" s="49" t="s">
        <v>333</v>
      </c>
      <c r="I173" s="50" t="s">
        <v>334</v>
      </c>
      <c r="J173" s="51" t="s">
        <v>335</v>
      </c>
      <c r="K173" s="39"/>
      <c r="L173" s="40"/>
      <c r="M173" s="40"/>
      <c r="N173" s="245">
        <f t="shared" si="112"/>
        <v>0</v>
      </c>
      <c r="O173" s="41">
        <f t="shared" si="113"/>
        <v>0</v>
      </c>
      <c r="P173" s="39"/>
      <c r="Q173" s="40"/>
      <c r="R173" s="40"/>
      <c r="S173" s="272">
        <f t="shared" si="114"/>
        <v>0</v>
      </c>
      <c r="T173" s="41">
        <f t="shared" si="115"/>
        <v>0</v>
      </c>
      <c r="U173" s="39"/>
      <c r="V173" s="40"/>
      <c r="W173" s="40"/>
      <c r="X173" s="272">
        <f t="shared" si="116"/>
        <v>0</v>
      </c>
      <c r="Y173" s="41">
        <f t="shared" si="117"/>
        <v>0</v>
      </c>
      <c r="Z173" s="39"/>
      <c r="AA173" s="40"/>
      <c r="AB173" s="40"/>
      <c r="AC173" s="272">
        <f t="shared" si="118"/>
        <v>0</v>
      </c>
      <c r="AD173" s="41">
        <f t="shared" si="119"/>
        <v>0</v>
      </c>
      <c r="AE173" s="41">
        <f t="shared" si="120"/>
        <v>0</v>
      </c>
      <c r="AF173" s="56">
        <v>15.600000000000001</v>
      </c>
      <c r="AG173" s="43">
        <f t="shared" si="121"/>
        <v>0</v>
      </c>
    </row>
    <row r="174" spans="3:33" ht="25.5" x14ac:dyDescent="0.25">
      <c r="C174" s="376" t="str">
        <f t="shared" si="122"/>
        <v>48.</v>
      </c>
      <c r="D174" s="375" t="s">
        <v>778</v>
      </c>
      <c r="E174" s="377" t="str">
        <f t="shared" si="123"/>
        <v>A.XIII.48.</v>
      </c>
      <c r="F174" s="372">
        <f t="shared" si="124"/>
        <v>48</v>
      </c>
      <c r="G174" s="35">
        <v>129</v>
      </c>
      <c r="H174" s="49" t="s">
        <v>336</v>
      </c>
      <c r="I174" s="50" t="s">
        <v>337</v>
      </c>
      <c r="J174" s="51" t="s">
        <v>103</v>
      </c>
      <c r="K174" s="39"/>
      <c r="L174" s="40"/>
      <c r="M174" s="40"/>
      <c r="N174" s="245">
        <f t="shared" si="112"/>
        <v>0</v>
      </c>
      <c r="O174" s="41">
        <f t="shared" si="113"/>
        <v>0</v>
      </c>
      <c r="P174" s="39"/>
      <c r="Q174" s="40"/>
      <c r="R174" s="40"/>
      <c r="S174" s="272">
        <f t="shared" si="114"/>
        <v>0</v>
      </c>
      <c r="T174" s="41">
        <f t="shared" si="115"/>
        <v>0</v>
      </c>
      <c r="U174" s="39"/>
      <c r="V174" s="40"/>
      <c r="W174" s="40"/>
      <c r="X174" s="272">
        <f t="shared" si="116"/>
        <v>0</v>
      </c>
      <c r="Y174" s="41">
        <f t="shared" si="117"/>
        <v>0</v>
      </c>
      <c r="Z174" s="39"/>
      <c r="AA174" s="40"/>
      <c r="AB174" s="40"/>
      <c r="AC174" s="272">
        <f t="shared" si="118"/>
        <v>0</v>
      </c>
      <c r="AD174" s="41">
        <f t="shared" si="119"/>
        <v>0</v>
      </c>
      <c r="AE174" s="41">
        <f t="shared" si="120"/>
        <v>0</v>
      </c>
      <c r="AF174" s="56">
        <v>82.16</v>
      </c>
      <c r="AG174" s="43">
        <f t="shared" si="121"/>
        <v>0</v>
      </c>
    </row>
    <row r="175" spans="3:33" ht="25.5" x14ac:dyDescent="0.25">
      <c r="C175" s="376" t="str">
        <f t="shared" si="122"/>
        <v>49.</v>
      </c>
      <c r="D175" s="375" t="s">
        <v>778</v>
      </c>
      <c r="E175" s="377" t="str">
        <f t="shared" si="123"/>
        <v>A.XIII.49.</v>
      </c>
      <c r="F175" s="372">
        <f t="shared" si="124"/>
        <v>49</v>
      </c>
      <c r="G175" s="35">
        <v>130</v>
      </c>
      <c r="H175" s="49" t="s">
        <v>338</v>
      </c>
      <c r="I175" s="50" t="s">
        <v>339</v>
      </c>
      <c r="J175" s="51" t="s">
        <v>159</v>
      </c>
      <c r="K175" s="39"/>
      <c r="L175" s="40"/>
      <c r="M175" s="40"/>
      <c r="N175" s="245">
        <f t="shared" si="112"/>
        <v>0</v>
      </c>
      <c r="O175" s="41">
        <f t="shared" si="113"/>
        <v>0</v>
      </c>
      <c r="P175" s="39"/>
      <c r="Q175" s="40"/>
      <c r="R175" s="40"/>
      <c r="S175" s="272">
        <f t="shared" si="114"/>
        <v>0</v>
      </c>
      <c r="T175" s="41">
        <f t="shared" si="115"/>
        <v>0</v>
      </c>
      <c r="U175" s="39"/>
      <c r="V175" s="40"/>
      <c r="W175" s="40"/>
      <c r="X175" s="272">
        <f t="shared" si="116"/>
        <v>0</v>
      </c>
      <c r="Y175" s="41">
        <f t="shared" si="117"/>
        <v>0</v>
      </c>
      <c r="Z175" s="39"/>
      <c r="AA175" s="40"/>
      <c r="AB175" s="40"/>
      <c r="AC175" s="272">
        <f t="shared" si="118"/>
        <v>0</v>
      </c>
      <c r="AD175" s="41">
        <f t="shared" si="119"/>
        <v>0</v>
      </c>
      <c r="AE175" s="41">
        <f t="shared" si="120"/>
        <v>0</v>
      </c>
      <c r="AF175" s="56">
        <v>878.80000000000007</v>
      </c>
      <c r="AG175" s="43">
        <f t="shared" si="121"/>
        <v>0</v>
      </c>
    </row>
    <row r="176" spans="3:33" ht="15.75" x14ac:dyDescent="0.25">
      <c r="C176" s="376" t="str">
        <f t="shared" si="122"/>
        <v>50.</v>
      </c>
      <c r="D176" s="375" t="s">
        <v>778</v>
      </c>
      <c r="E176" s="377" t="str">
        <f t="shared" si="123"/>
        <v>A.XIII.50.</v>
      </c>
      <c r="F176" s="372">
        <f t="shared" si="124"/>
        <v>50</v>
      </c>
      <c r="G176" s="35">
        <v>131</v>
      </c>
      <c r="H176" s="49" t="s">
        <v>340</v>
      </c>
      <c r="I176" s="50" t="s">
        <v>341</v>
      </c>
      <c r="J176" s="51" t="s">
        <v>103</v>
      </c>
      <c r="K176" s="39"/>
      <c r="L176" s="40"/>
      <c r="M176" s="40"/>
      <c r="N176" s="245">
        <f t="shared" si="112"/>
        <v>0</v>
      </c>
      <c r="O176" s="41">
        <f t="shared" si="113"/>
        <v>0</v>
      </c>
      <c r="P176" s="39"/>
      <c r="Q176" s="40"/>
      <c r="R176" s="40"/>
      <c r="S176" s="272">
        <f t="shared" si="114"/>
        <v>0</v>
      </c>
      <c r="T176" s="41">
        <f t="shared" si="115"/>
        <v>0</v>
      </c>
      <c r="U176" s="39"/>
      <c r="V176" s="40"/>
      <c r="W176" s="40"/>
      <c r="X176" s="272">
        <f t="shared" si="116"/>
        <v>0</v>
      </c>
      <c r="Y176" s="41">
        <f t="shared" si="117"/>
        <v>0</v>
      </c>
      <c r="Z176" s="39"/>
      <c r="AA176" s="40"/>
      <c r="AB176" s="40"/>
      <c r="AC176" s="272">
        <f t="shared" si="118"/>
        <v>0</v>
      </c>
      <c r="AD176" s="41">
        <f t="shared" si="119"/>
        <v>0</v>
      </c>
      <c r="AE176" s="41">
        <f t="shared" si="120"/>
        <v>0</v>
      </c>
      <c r="AF176" s="56">
        <v>18.179200000000002</v>
      </c>
      <c r="AG176" s="43">
        <f t="shared" si="121"/>
        <v>0</v>
      </c>
    </row>
    <row r="177" spans="1:33" ht="25.5" x14ac:dyDescent="0.25">
      <c r="C177" s="376" t="str">
        <f t="shared" si="122"/>
        <v>51.</v>
      </c>
      <c r="D177" s="375" t="s">
        <v>778</v>
      </c>
      <c r="E177" s="377" t="str">
        <f t="shared" si="123"/>
        <v>A.XIII.51.</v>
      </c>
      <c r="F177" s="372">
        <f t="shared" si="124"/>
        <v>51</v>
      </c>
      <c r="G177" s="35">
        <v>132</v>
      </c>
      <c r="H177" s="49" t="s">
        <v>342</v>
      </c>
      <c r="I177" s="50" t="s">
        <v>343</v>
      </c>
      <c r="J177" s="51" t="s">
        <v>103</v>
      </c>
      <c r="K177" s="39"/>
      <c r="L177" s="40"/>
      <c r="M177" s="40"/>
      <c r="N177" s="245">
        <f t="shared" si="112"/>
        <v>0</v>
      </c>
      <c r="O177" s="41">
        <f t="shared" si="113"/>
        <v>0</v>
      </c>
      <c r="P177" s="39"/>
      <c r="Q177" s="40"/>
      <c r="R177" s="40"/>
      <c r="S177" s="272">
        <f t="shared" si="114"/>
        <v>0</v>
      </c>
      <c r="T177" s="41">
        <f t="shared" si="115"/>
        <v>0</v>
      </c>
      <c r="U177" s="39"/>
      <c r="V177" s="40"/>
      <c r="W177" s="40"/>
      <c r="X177" s="272">
        <f t="shared" si="116"/>
        <v>0</v>
      </c>
      <c r="Y177" s="41">
        <f t="shared" si="117"/>
        <v>0</v>
      </c>
      <c r="Z177" s="39"/>
      <c r="AA177" s="40"/>
      <c r="AB177" s="40"/>
      <c r="AC177" s="272">
        <f t="shared" si="118"/>
        <v>0</v>
      </c>
      <c r="AD177" s="41">
        <f t="shared" si="119"/>
        <v>0</v>
      </c>
      <c r="AE177" s="41">
        <f t="shared" si="120"/>
        <v>0</v>
      </c>
      <c r="AF177" s="56">
        <v>55.827200000000005</v>
      </c>
      <c r="AG177" s="43">
        <f t="shared" si="121"/>
        <v>0</v>
      </c>
    </row>
    <row r="178" spans="1:33" ht="25.5" x14ac:dyDescent="0.25">
      <c r="C178" s="376" t="str">
        <f t="shared" si="122"/>
        <v>52.</v>
      </c>
      <c r="D178" s="375" t="s">
        <v>778</v>
      </c>
      <c r="E178" s="377" t="str">
        <f t="shared" si="123"/>
        <v>A.XIII.52.</v>
      </c>
      <c r="F178" s="372">
        <f t="shared" si="124"/>
        <v>52</v>
      </c>
      <c r="G178" s="35">
        <v>133</v>
      </c>
      <c r="H178" s="36" t="s">
        <v>344</v>
      </c>
      <c r="I178" s="37" t="s">
        <v>345</v>
      </c>
      <c r="J178" s="42" t="s">
        <v>159</v>
      </c>
      <c r="K178" s="39"/>
      <c r="L178" s="40"/>
      <c r="M178" s="40"/>
      <c r="N178" s="245">
        <f t="shared" si="112"/>
        <v>0</v>
      </c>
      <c r="O178" s="41">
        <f t="shared" si="113"/>
        <v>0</v>
      </c>
      <c r="P178" s="39"/>
      <c r="Q178" s="40"/>
      <c r="R178" s="40"/>
      <c r="S178" s="272">
        <f t="shared" si="114"/>
        <v>0</v>
      </c>
      <c r="T178" s="41">
        <f t="shared" si="115"/>
        <v>0</v>
      </c>
      <c r="U178" s="39"/>
      <c r="V178" s="40"/>
      <c r="W178" s="40"/>
      <c r="X178" s="272">
        <f t="shared" si="116"/>
        <v>0</v>
      </c>
      <c r="Y178" s="41">
        <f t="shared" si="117"/>
        <v>0</v>
      </c>
      <c r="Z178" s="39"/>
      <c r="AA178" s="40"/>
      <c r="AB178" s="40"/>
      <c r="AC178" s="272">
        <f t="shared" si="118"/>
        <v>0</v>
      </c>
      <c r="AD178" s="41">
        <f t="shared" si="119"/>
        <v>0</v>
      </c>
      <c r="AE178" s="41">
        <f t="shared" si="120"/>
        <v>0</v>
      </c>
      <c r="AF178" s="56">
        <v>10400</v>
      </c>
      <c r="AG178" s="43">
        <f t="shared" si="121"/>
        <v>0</v>
      </c>
    </row>
    <row r="179" spans="1:33" ht="15.75" x14ac:dyDescent="0.25">
      <c r="C179" s="376" t="str">
        <f t="shared" si="122"/>
        <v>53.</v>
      </c>
      <c r="D179" s="375" t="s">
        <v>778</v>
      </c>
      <c r="E179" s="377" t="str">
        <f t="shared" si="123"/>
        <v>A.XIII.53.</v>
      </c>
      <c r="F179" s="372">
        <f t="shared" si="124"/>
        <v>53</v>
      </c>
      <c r="G179" s="35">
        <v>134</v>
      </c>
      <c r="H179" s="49" t="s">
        <v>346</v>
      </c>
      <c r="I179" s="37" t="s">
        <v>347</v>
      </c>
      <c r="J179" s="51" t="s">
        <v>159</v>
      </c>
      <c r="K179" s="39"/>
      <c r="L179" s="40"/>
      <c r="M179" s="40"/>
      <c r="N179" s="245">
        <f t="shared" si="112"/>
        <v>0</v>
      </c>
      <c r="O179" s="41">
        <f t="shared" si="113"/>
        <v>0</v>
      </c>
      <c r="P179" s="39"/>
      <c r="Q179" s="40"/>
      <c r="R179" s="40"/>
      <c r="S179" s="272">
        <f t="shared" si="114"/>
        <v>0</v>
      </c>
      <c r="T179" s="41">
        <f t="shared" si="115"/>
        <v>0</v>
      </c>
      <c r="U179" s="39"/>
      <c r="V179" s="40"/>
      <c r="W179" s="40"/>
      <c r="X179" s="272">
        <f t="shared" si="116"/>
        <v>0</v>
      </c>
      <c r="Y179" s="41">
        <f t="shared" si="117"/>
        <v>0</v>
      </c>
      <c r="Z179" s="39"/>
      <c r="AA179" s="40"/>
      <c r="AB179" s="40"/>
      <c r="AC179" s="272">
        <f t="shared" si="118"/>
        <v>0</v>
      </c>
      <c r="AD179" s="41">
        <f t="shared" si="119"/>
        <v>0</v>
      </c>
      <c r="AE179" s="41">
        <f t="shared" si="120"/>
        <v>0</v>
      </c>
      <c r="AF179" s="56">
        <v>135.20000000000002</v>
      </c>
      <c r="AG179" s="43">
        <f t="shared" si="121"/>
        <v>0</v>
      </c>
    </row>
    <row r="180" spans="1:33" ht="25.5" x14ac:dyDescent="0.25">
      <c r="C180" s="376" t="str">
        <f t="shared" si="122"/>
        <v>54.</v>
      </c>
      <c r="D180" s="375" t="s">
        <v>778</v>
      </c>
      <c r="E180" s="377" t="str">
        <f t="shared" si="123"/>
        <v>A.XIII.54.</v>
      </c>
      <c r="F180" s="372">
        <f t="shared" si="124"/>
        <v>54</v>
      </c>
      <c r="G180" s="35">
        <v>135</v>
      </c>
      <c r="H180" s="49" t="s">
        <v>348</v>
      </c>
      <c r="I180" s="37" t="s">
        <v>349</v>
      </c>
      <c r="J180" s="51" t="s">
        <v>159</v>
      </c>
      <c r="K180" s="39"/>
      <c r="L180" s="40"/>
      <c r="M180" s="40"/>
      <c r="N180" s="245">
        <f t="shared" si="112"/>
        <v>0</v>
      </c>
      <c r="O180" s="41">
        <f t="shared" si="113"/>
        <v>0</v>
      </c>
      <c r="P180" s="39"/>
      <c r="Q180" s="40"/>
      <c r="R180" s="40"/>
      <c r="S180" s="272">
        <f t="shared" si="114"/>
        <v>0</v>
      </c>
      <c r="T180" s="41">
        <f t="shared" si="115"/>
        <v>0</v>
      </c>
      <c r="U180" s="39"/>
      <c r="V180" s="40"/>
      <c r="W180" s="40"/>
      <c r="X180" s="272">
        <f t="shared" si="116"/>
        <v>0</v>
      </c>
      <c r="Y180" s="41">
        <f t="shared" si="117"/>
        <v>0</v>
      </c>
      <c r="Z180" s="39"/>
      <c r="AA180" s="40"/>
      <c r="AB180" s="40"/>
      <c r="AC180" s="272">
        <f t="shared" si="118"/>
        <v>0</v>
      </c>
      <c r="AD180" s="41">
        <f t="shared" si="119"/>
        <v>0</v>
      </c>
      <c r="AE180" s="41">
        <f t="shared" si="120"/>
        <v>0</v>
      </c>
      <c r="AF180" s="56">
        <v>4711.2</v>
      </c>
      <c r="AG180" s="43">
        <f t="shared" si="121"/>
        <v>0</v>
      </c>
    </row>
    <row r="181" spans="1:33" ht="25.5" x14ac:dyDescent="0.25">
      <c r="C181" s="376" t="str">
        <f t="shared" si="122"/>
        <v>55.</v>
      </c>
      <c r="D181" s="375" t="s">
        <v>778</v>
      </c>
      <c r="E181" s="377" t="str">
        <f t="shared" si="123"/>
        <v>A.XIII.55.</v>
      </c>
      <c r="F181" s="372">
        <f t="shared" si="124"/>
        <v>55</v>
      </c>
      <c r="G181" s="35">
        <v>136</v>
      </c>
      <c r="H181" s="49" t="s">
        <v>350</v>
      </c>
      <c r="I181" s="37" t="s">
        <v>351</v>
      </c>
      <c r="J181" s="51" t="s">
        <v>159</v>
      </c>
      <c r="K181" s="39"/>
      <c r="L181" s="40"/>
      <c r="M181" s="40"/>
      <c r="N181" s="245">
        <f t="shared" si="112"/>
        <v>0</v>
      </c>
      <c r="O181" s="41">
        <f t="shared" si="113"/>
        <v>0</v>
      </c>
      <c r="P181" s="39"/>
      <c r="Q181" s="40"/>
      <c r="R181" s="40"/>
      <c r="S181" s="272">
        <f t="shared" si="114"/>
        <v>0</v>
      </c>
      <c r="T181" s="41">
        <f t="shared" si="115"/>
        <v>0</v>
      </c>
      <c r="U181" s="39"/>
      <c r="V181" s="40"/>
      <c r="W181" s="40"/>
      <c r="X181" s="272">
        <f t="shared" si="116"/>
        <v>0</v>
      </c>
      <c r="Y181" s="41">
        <f t="shared" si="117"/>
        <v>0</v>
      </c>
      <c r="Z181" s="39"/>
      <c r="AA181" s="40"/>
      <c r="AB181" s="40"/>
      <c r="AC181" s="272">
        <f t="shared" si="118"/>
        <v>0</v>
      </c>
      <c r="AD181" s="41">
        <f t="shared" si="119"/>
        <v>0</v>
      </c>
      <c r="AE181" s="41">
        <f t="shared" si="120"/>
        <v>0</v>
      </c>
      <c r="AF181" s="56">
        <v>8088.08</v>
      </c>
      <c r="AG181" s="43">
        <f t="shared" si="121"/>
        <v>0</v>
      </c>
    </row>
    <row r="182" spans="1:33" ht="25.5" x14ac:dyDescent="0.25">
      <c r="C182" s="376" t="str">
        <f t="shared" si="122"/>
        <v>56.</v>
      </c>
      <c r="D182" s="375" t="s">
        <v>778</v>
      </c>
      <c r="E182" s="377" t="str">
        <f t="shared" si="123"/>
        <v>A.XIII.56.</v>
      </c>
      <c r="F182" s="372">
        <f t="shared" si="124"/>
        <v>56</v>
      </c>
      <c r="G182" s="57">
        <v>137</v>
      </c>
      <c r="H182" s="66" t="s">
        <v>352</v>
      </c>
      <c r="I182" s="50" t="s">
        <v>353</v>
      </c>
      <c r="J182" s="71" t="s">
        <v>159</v>
      </c>
      <c r="K182" s="83"/>
      <c r="L182" s="84"/>
      <c r="M182" s="84"/>
      <c r="N182" s="248">
        <f t="shared" si="112"/>
        <v>0</v>
      </c>
      <c r="O182" s="85">
        <f t="shared" si="113"/>
        <v>0</v>
      </c>
      <c r="P182" s="83"/>
      <c r="Q182" s="84"/>
      <c r="R182" s="84"/>
      <c r="S182" s="274">
        <f t="shared" si="114"/>
        <v>0</v>
      </c>
      <c r="T182" s="85">
        <f t="shared" si="115"/>
        <v>0</v>
      </c>
      <c r="U182" s="83"/>
      <c r="V182" s="84"/>
      <c r="W182" s="84"/>
      <c r="X182" s="274">
        <f t="shared" si="116"/>
        <v>0</v>
      </c>
      <c r="Y182" s="85">
        <f t="shared" si="117"/>
        <v>0</v>
      </c>
      <c r="Z182" s="83"/>
      <c r="AA182" s="84"/>
      <c r="AB182" s="84"/>
      <c r="AC182" s="274">
        <f t="shared" si="118"/>
        <v>0</v>
      </c>
      <c r="AD182" s="85">
        <f t="shared" si="119"/>
        <v>0</v>
      </c>
      <c r="AE182" s="85">
        <f t="shared" si="120"/>
        <v>0</v>
      </c>
      <c r="AF182" s="52">
        <v>5699.2</v>
      </c>
      <c r="AG182" s="86">
        <f t="shared" si="121"/>
        <v>0</v>
      </c>
    </row>
    <row r="183" spans="1:33" ht="26.25" thickBot="1" x14ac:dyDescent="0.3">
      <c r="C183" s="376" t="str">
        <f t="shared" si="122"/>
        <v>57.</v>
      </c>
      <c r="D183" s="375" t="s">
        <v>778</v>
      </c>
      <c r="E183" s="377" t="str">
        <f t="shared" si="123"/>
        <v>A.XIII.57.</v>
      </c>
      <c r="F183" s="372">
        <f t="shared" si="124"/>
        <v>57</v>
      </c>
      <c r="G183" s="25">
        <v>138</v>
      </c>
      <c r="H183" s="26" t="s">
        <v>354</v>
      </c>
      <c r="I183" s="27" t="s">
        <v>355</v>
      </c>
      <c r="J183" s="28" t="s">
        <v>159</v>
      </c>
      <c r="K183" s="29"/>
      <c r="L183" s="30"/>
      <c r="M183" s="30"/>
      <c r="N183" s="244">
        <f t="shared" si="112"/>
        <v>0</v>
      </c>
      <c r="O183" s="31">
        <f t="shared" si="113"/>
        <v>0</v>
      </c>
      <c r="P183" s="29"/>
      <c r="Q183" s="30"/>
      <c r="R183" s="30"/>
      <c r="S183" s="271">
        <f t="shared" si="114"/>
        <v>0</v>
      </c>
      <c r="T183" s="31">
        <f t="shared" si="115"/>
        <v>0</v>
      </c>
      <c r="U183" s="29"/>
      <c r="V183" s="30"/>
      <c r="W183" s="30"/>
      <c r="X183" s="271">
        <f t="shared" si="116"/>
        <v>0</v>
      </c>
      <c r="Y183" s="31">
        <f t="shared" si="117"/>
        <v>0</v>
      </c>
      <c r="Z183" s="29"/>
      <c r="AA183" s="30"/>
      <c r="AB183" s="30"/>
      <c r="AC183" s="271">
        <f t="shared" si="118"/>
        <v>0</v>
      </c>
      <c r="AD183" s="31">
        <f t="shared" si="119"/>
        <v>0</v>
      </c>
      <c r="AE183" s="31">
        <f t="shared" si="120"/>
        <v>0</v>
      </c>
      <c r="AF183" s="32">
        <v>0</v>
      </c>
      <c r="AG183" s="33">
        <f t="shared" si="121"/>
        <v>0</v>
      </c>
    </row>
    <row r="184" spans="1:33" ht="16.5" thickBot="1" x14ac:dyDescent="0.3">
      <c r="G184" s="19" t="s">
        <v>356</v>
      </c>
      <c r="H184" s="20"/>
      <c r="I184" s="20"/>
      <c r="J184" s="20"/>
      <c r="K184" s="21"/>
      <c r="L184" s="21"/>
      <c r="M184" s="21"/>
      <c r="N184" s="243"/>
      <c r="O184" s="22"/>
      <c r="P184" s="21"/>
      <c r="Q184" s="21"/>
      <c r="R184" s="21"/>
      <c r="S184" s="243"/>
      <c r="T184" s="22"/>
      <c r="U184" s="21"/>
      <c r="V184" s="21"/>
      <c r="W184" s="21"/>
      <c r="X184" s="243"/>
      <c r="Y184" s="22"/>
      <c r="Z184" s="21"/>
      <c r="AA184" s="21"/>
      <c r="AB184" s="21"/>
      <c r="AC184" s="243"/>
      <c r="AD184" s="22"/>
      <c r="AE184" s="22"/>
      <c r="AF184" s="23"/>
      <c r="AG184" s="34"/>
    </row>
    <row r="185" spans="1:33" ht="15.75" x14ac:dyDescent="0.25">
      <c r="A185" s="375" t="s">
        <v>776</v>
      </c>
      <c r="B185" s="375" t="s">
        <v>791</v>
      </c>
      <c r="C185" s="376" t="str">
        <f t="shared" ref="C185" si="125">CONCATENATE(F185,D185)</f>
        <v>1.</v>
      </c>
      <c r="D185" s="375" t="s">
        <v>778</v>
      </c>
      <c r="E185" s="377" t="str">
        <f>CONCATENATE(A$185,B$185,C185)</f>
        <v>A.XIV.1.</v>
      </c>
      <c r="F185" s="372">
        <v>1</v>
      </c>
      <c r="G185" s="35">
        <v>139</v>
      </c>
      <c r="H185" s="36" t="s">
        <v>357</v>
      </c>
      <c r="I185" s="37" t="s">
        <v>358</v>
      </c>
      <c r="J185" s="38" t="s">
        <v>359</v>
      </c>
      <c r="K185" s="39"/>
      <c r="L185" s="40"/>
      <c r="M185" s="40"/>
      <c r="N185" s="245">
        <f t="shared" ref="N185:N248" si="126">SUM(K185:M185)</f>
        <v>0</v>
      </c>
      <c r="O185" s="41">
        <f t="shared" ref="O185:O248" si="127">N185*AF185</f>
        <v>0</v>
      </c>
      <c r="P185" s="39"/>
      <c r="Q185" s="40"/>
      <c r="R185" s="40"/>
      <c r="S185" s="272">
        <f t="shared" ref="S185:S248" si="128">SUM(P185:R185)</f>
        <v>0</v>
      </c>
      <c r="T185" s="41">
        <f t="shared" ref="T185:T248" si="129">S185*AF185</f>
        <v>0</v>
      </c>
      <c r="U185" s="39"/>
      <c r="V185" s="40"/>
      <c r="W185" s="40"/>
      <c r="X185" s="272">
        <f t="shared" ref="X185:X248" si="130">SUM(U185:W185)</f>
        <v>0</v>
      </c>
      <c r="Y185" s="41">
        <f t="shared" ref="Y185:Y248" si="131">X185*AF185</f>
        <v>0</v>
      </c>
      <c r="Z185" s="39"/>
      <c r="AA185" s="40"/>
      <c r="AB185" s="40"/>
      <c r="AC185" s="272">
        <f t="shared" ref="AC185:AC248" si="132">SUM(Z185:AB185)</f>
        <v>0</v>
      </c>
      <c r="AD185" s="41">
        <f t="shared" ref="AD185:AD248" si="133">AC185*AF185</f>
        <v>0</v>
      </c>
      <c r="AE185" s="41">
        <f t="shared" ref="AE185:AE248" si="134">N185+S185+X185+AC185</f>
        <v>0</v>
      </c>
      <c r="AF185" s="56">
        <v>6864</v>
      </c>
      <c r="AG185" s="43">
        <f t="shared" ref="AG185:AG248" si="135">AE185*AF185</f>
        <v>0</v>
      </c>
    </row>
    <row r="186" spans="1:33" ht="15.75" x14ac:dyDescent="0.25">
      <c r="C186" s="376" t="str">
        <f t="shared" ref="C186:C249" si="136">CONCATENATE(F186,D186)</f>
        <v>2.</v>
      </c>
      <c r="D186" s="375" t="s">
        <v>778</v>
      </c>
      <c r="E186" s="377" t="str">
        <f t="shared" ref="E186:E249" si="137">CONCATENATE(A$185,B$185,C186)</f>
        <v>A.XIV.2.</v>
      </c>
      <c r="F186" s="372">
        <f>F185+1</f>
        <v>2</v>
      </c>
      <c r="G186" s="35">
        <v>140</v>
      </c>
      <c r="H186" s="49" t="s">
        <v>360</v>
      </c>
      <c r="I186" s="87" t="s">
        <v>361</v>
      </c>
      <c r="J186" s="65" t="s">
        <v>359</v>
      </c>
      <c r="K186" s="39"/>
      <c r="L186" s="40"/>
      <c r="M186" s="40"/>
      <c r="N186" s="245">
        <f t="shared" si="126"/>
        <v>0</v>
      </c>
      <c r="O186" s="41">
        <f t="shared" si="127"/>
        <v>0</v>
      </c>
      <c r="P186" s="39"/>
      <c r="Q186" s="40"/>
      <c r="R186" s="40"/>
      <c r="S186" s="272">
        <f t="shared" si="128"/>
        <v>0</v>
      </c>
      <c r="T186" s="41">
        <f t="shared" si="129"/>
        <v>0</v>
      </c>
      <c r="U186" s="39"/>
      <c r="V186" s="40"/>
      <c r="W186" s="40"/>
      <c r="X186" s="272">
        <f t="shared" si="130"/>
        <v>0</v>
      </c>
      <c r="Y186" s="41">
        <f t="shared" si="131"/>
        <v>0</v>
      </c>
      <c r="Z186" s="39"/>
      <c r="AA186" s="40"/>
      <c r="AB186" s="40"/>
      <c r="AC186" s="272">
        <f t="shared" si="132"/>
        <v>0</v>
      </c>
      <c r="AD186" s="41">
        <f t="shared" si="133"/>
        <v>0</v>
      </c>
      <c r="AE186" s="41">
        <f t="shared" si="134"/>
        <v>0</v>
      </c>
      <c r="AF186" s="56">
        <v>1001.52</v>
      </c>
      <c r="AG186" s="43">
        <f t="shared" si="135"/>
        <v>0</v>
      </c>
    </row>
    <row r="187" spans="1:33" ht="15.75" x14ac:dyDescent="0.25">
      <c r="C187" s="376" t="str">
        <f t="shared" si="136"/>
        <v>3.</v>
      </c>
      <c r="D187" s="375" t="s">
        <v>778</v>
      </c>
      <c r="E187" s="377" t="str">
        <f t="shared" si="137"/>
        <v>A.XIV.3.</v>
      </c>
      <c r="F187" s="372">
        <f t="shared" ref="F187:F250" si="138">F186+1</f>
        <v>3</v>
      </c>
      <c r="G187" s="35">
        <v>141</v>
      </c>
      <c r="H187" s="49" t="s">
        <v>362</v>
      </c>
      <c r="I187" s="37" t="s">
        <v>363</v>
      </c>
      <c r="J187" s="51" t="s">
        <v>359</v>
      </c>
      <c r="K187" s="39"/>
      <c r="L187" s="40"/>
      <c r="M187" s="40"/>
      <c r="N187" s="245">
        <f t="shared" si="126"/>
        <v>0</v>
      </c>
      <c r="O187" s="41">
        <f t="shared" si="127"/>
        <v>0</v>
      </c>
      <c r="P187" s="39"/>
      <c r="Q187" s="40"/>
      <c r="R187" s="40"/>
      <c r="S187" s="272">
        <f t="shared" si="128"/>
        <v>0</v>
      </c>
      <c r="T187" s="41">
        <f t="shared" si="129"/>
        <v>0</v>
      </c>
      <c r="U187" s="39"/>
      <c r="V187" s="40"/>
      <c r="W187" s="40"/>
      <c r="X187" s="272">
        <f t="shared" si="130"/>
        <v>0</v>
      </c>
      <c r="Y187" s="41">
        <f t="shared" si="131"/>
        <v>0</v>
      </c>
      <c r="Z187" s="39"/>
      <c r="AA187" s="40"/>
      <c r="AB187" s="40"/>
      <c r="AC187" s="272">
        <f t="shared" si="132"/>
        <v>0</v>
      </c>
      <c r="AD187" s="41">
        <f t="shared" si="133"/>
        <v>0</v>
      </c>
      <c r="AE187" s="41">
        <f t="shared" si="134"/>
        <v>0</v>
      </c>
      <c r="AF187" s="56">
        <v>1029.6000000000001</v>
      </c>
      <c r="AG187" s="43">
        <f t="shared" si="135"/>
        <v>0</v>
      </c>
    </row>
    <row r="188" spans="1:33" ht="15.75" x14ac:dyDescent="0.25">
      <c r="C188" s="376" t="str">
        <f t="shared" si="136"/>
        <v>4.</v>
      </c>
      <c r="D188" s="375" t="s">
        <v>778</v>
      </c>
      <c r="E188" s="377" t="str">
        <f t="shared" si="137"/>
        <v>A.XIV.4.</v>
      </c>
      <c r="F188" s="372">
        <f t="shared" si="138"/>
        <v>4</v>
      </c>
      <c r="G188" s="35">
        <v>142</v>
      </c>
      <c r="H188" s="49" t="s">
        <v>364</v>
      </c>
      <c r="I188" s="37" t="s">
        <v>365</v>
      </c>
      <c r="J188" s="65" t="s">
        <v>359</v>
      </c>
      <c r="K188" s="39"/>
      <c r="L188" s="40"/>
      <c r="M188" s="40"/>
      <c r="N188" s="245">
        <f t="shared" si="126"/>
        <v>0</v>
      </c>
      <c r="O188" s="41">
        <f t="shared" si="127"/>
        <v>0</v>
      </c>
      <c r="P188" s="39"/>
      <c r="Q188" s="40"/>
      <c r="R188" s="40"/>
      <c r="S188" s="272">
        <f t="shared" si="128"/>
        <v>0</v>
      </c>
      <c r="T188" s="41">
        <f t="shared" si="129"/>
        <v>0</v>
      </c>
      <c r="U188" s="39"/>
      <c r="V188" s="40"/>
      <c r="W188" s="40"/>
      <c r="X188" s="272">
        <f t="shared" si="130"/>
        <v>0</v>
      </c>
      <c r="Y188" s="41">
        <f t="shared" si="131"/>
        <v>0</v>
      </c>
      <c r="Z188" s="39"/>
      <c r="AA188" s="40"/>
      <c r="AB188" s="40"/>
      <c r="AC188" s="272">
        <f t="shared" si="132"/>
        <v>0</v>
      </c>
      <c r="AD188" s="41">
        <f t="shared" si="133"/>
        <v>0</v>
      </c>
      <c r="AE188" s="41">
        <f t="shared" si="134"/>
        <v>0</v>
      </c>
      <c r="AF188" s="56">
        <v>754</v>
      </c>
      <c r="AG188" s="43">
        <f t="shared" si="135"/>
        <v>0</v>
      </c>
    </row>
    <row r="189" spans="1:33" ht="15.75" x14ac:dyDescent="0.25">
      <c r="C189" s="376" t="str">
        <f t="shared" si="136"/>
        <v>5.</v>
      </c>
      <c r="D189" s="375" t="s">
        <v>778</v>
      </c>
      <c r="E189" s="377" t="str">
        <f t="shared" si="137"/>
        <v>A.XIV.5.</v>
      </c>
      <c r="F189" s="372">
        <f t="shared" si="138"/>
        <v>5</v>
      </c>
      <c r="G189" s="35">
        <v>143</v>
      </c>
      <c r="H189" s="49" t="s">
        <v>366</v>
      </c>
      <c r="I189" s="37" t="s">
        <v>367</v>
      </c>
      <c r="J189" s="51" t="s">
        <v>359</v>
      </c>
      <c r="K189" s="39"/>
      <c r="L189" s="40"/>
      <c r="M189" s="40"/>
      <c r="N189" s="245">
        <f t="shared" si="126"/>
        <v>0</v>
      </c>
      <c r="O189" s="41">
        <f t="shared" si="127"/>
        <v>0</v>
      </c>
      <c r="P189" s="39"/>
      <c r="Q189" s="40"/>
      <c r="R189" s="40"/>
      <c r="S189" s="272">
        <f t="shared" si="128"/>
        <v>0</v>
      </c>
      <c r="T189" s="41">
        <f t="shared" si="129"/>
        <v>0</v>
      </c>
      <c r="U189" s="39"/>
      <c r="V189" s="40"/>
      <c r="W189" s="40"/>
      <c r="X189" s="272">
        <f t="shared" si="130"/>
        <v>0</v>
      </c>
      <c r="Y189" s="41">
        <f t="shared" si="131"/>
        <v>0</v>
      </c>
      <c r="Z189" s="39"/>
      <c r="AA189" s="40"/>
      <c r="AB189" s="40"/>
      <c r="AC189" s="272">
        <f t="shared" si="132"/>
        <v>0</v>
      </c>
      <c r="AD189" s="41">
        <f t="shared" si="133"/>
        <v>0</v>
      </c>
      <c r="AE189" s="41">
        <f t="shared" si="134"/>
        <v>0</v>
      </c>
      <c r="AF189" s="56">
        <v>780</v>
      </c>
      <c r="AG189" s="43">
        <f t="shared" si="135"/>
        <v>0</v>
      </c>
    </row>
    <row r="190" spans="1:33" ht="25.5" x14ac:dyDescent="0.25">
      <c r="C190" s="376" t="str">
        <f t="shared" si="136"/>
        <v>6.</v>
      </c>
      <c r="D190" s="375" t="s">
        <v>778</v>
      </c>
      <c r="E190" s="377" t="str">
        <f t="shared" si="137"/>
        <v>A.XIV.6.</v>
      </c>
      <c r="F190" s="372">
        <f t="shared" si="138"/>
        <v>6</v>
      </c>
      <c r="G190" s="35">
        <v>144</v>
      </c>
      <c r="H190" s="49" t="s">
        <v>368</v>
      </c>
      <c r="I190" s="37" t="s">
        <v>369</v>
      </c>
      <c r="J190" s="65" t="s">
        <v>359</v>
      </c>
      <c r="K190" s="39"/>
      <c r="L190" s="40"/>
      <c r="M190" s="40"/>
      <c r="N190" s="245">
        <f t="shared" si="126"/>
        <v>0</v>
      </c>
      <c r="O190" s="41">
        <f t="shared" si="127"/>
        <v>0</v>
      </c>
      <c r="P190" s="39"/>
      <c r="Q190" s="40"/>
      <c r="R190" s="40"/>
      <c r="S190" s="272">
        <f t="shared" si="128"/>
        <v>0</v>
      </c>
      <c r="T190" s="41">
        <f t="shared" si="129"/>
        <v>0</v>
      </c>
      <c r="U190" s="39"/>
      <c r="V190" s="40"/>
      <c r="W190" s="40"/>
      <c r="X190" s="272">
        <f t="shared" si="130"/>
        <v>0</v>
      </c>
      <c r="Y190" s="41">
        <f t="shared" si="131"/>
        <v>0</v>
      </c>
      <c r="Z190" s="39"/>
      <c r="AA190" s="40"/>
      <c r="AB190" s="40"/>
      <c r="AC190" s="272">
        <f t="shared" si="132"/>
        <v>0</v>
      </c>
      <c r="AD190" s="41">
        <f t="shared" si="133"/>
        <v>0</v>
      </c>
      <c r="AE190" s="41">
        <f t="shared" si="134"/>
        <v>0</v>
      </c>
      <c r="AF190" s="56">
        <v>254.8</v>
      </c>
      <c r="AG190" s="43">
        <f t="shared" si="135"/>
        <v>0</v>
      </c>
    </row>
    <row r="191" spans="1:33" ht="25.5" x14ac:dyDescent="0.25">
      <c r="C191" s="376" t="str">
        <f t="shared" si="136"/>
        <v>7.</v>
      </c>
      <c r="D191" s="375" t="s">
        <v>778</v>
      </c>
      <c r="E191" s="377" t="str">
        <f t="shared" si="137"/>
        <v>A.XIV.7.</v>
      </c>
      <c r="F191" s="372">
        <f t="shared" si="138"/>
        <v>7</v>
      </c>
      <c r="G191" s="35">
        <v>145</v>
      </c>
      <c r="H191" s="49" t="s">
        <v>370</v>
      </c>
      <c r="I191" s="37" t="s">
        <v>371</v>
      </c>
      <c r="J191" s="51" t="s">
        <v>359</v>
      </c>
      <c r="K191" s="39"/>
      <c r="L191" s="40"/>
      <c r="M191" s="40"/>
      <c r="N191" s="245">
        <f t="shared" si="126"/>
        <v>0</v>
      </c>
      <c r="O191" s="41">
        <f t="shared" si="127"/>
        <v>0</v>
      </c>
      <c r="P191" s="39"/>
      <c r="Q191" s="40"/>
      <c r="R191" s="40"/>
      <c r="S191" s="272">
        <f t="shared" si="128"/>
        <v>0</v>
      </c>
      <c r="T191" s="41">
        <f t="shared" si="129"/>
        <v>0</v>
      </c>
      <c r="U191" s="39"/>
      <c r="V191" s="40"/>
      <c r="W191" s="40"/>
      <c r="X191" s="272">
        <f t="shared" si="130"/>
        <v>0</v>
      </c>
      <c r="Y191" s="41">
        <f t="shared" si="131"/>
        <v>0</v>
      </c>
      <c r="Z191" s="39"/>
      <c r="AA191" s="40"/>
      <c r="AB191" s="40"/>
      <c r="AC191" s="272">
        <f t="shared" si="132"/>
        <v>0</v>
      </c>
      <c r="AD191" s="41">
        <f t="shared" si="133"/>
        <v>0</v>
      </c>
      <c r="AE191" s="41">
        <f t="shared" si="134"/>
        <v>0</v>
      </c>
      <c r="AF191" s="56">
        <v>254.8</v>
      </c>
      <c r="AG191" s="43">
        <f t="shared" si="135"/>
        <v>0</v>
      </c>
    </row>
    <row r="192" spans="1:33" ht="25.5" x14ac:dyDescent="0.25">
      <c r="C192" s="376" t="str">
        <f t="shared" si="136"/>
        <v>8.</v>
      </c>
      <c r="D192" s="375" t="s">
        <v>778</v>
      </c>
      <c r="E192" s="377" t="str">
        <f t="shared" si="137"/>
        <v>A.XIV.8.</v>
      </c>
      <c r="F192" s="372">
        <f t="shared" si="138"/>
        <v>8</v>
      </c>
      <c r="G192" s="35">
        <v>146</v>
      </c>
      <c r="H192" s="49" t="s">
        <v>372</v>
      </c>
      <c r="I192" s="37" t="s">
        <v>373</v>
      </c>
      <c r="J192" s="65" t="s">
        <v>359</v>
      </c>
      <c r="K192" s="39"/>
      <c r="L192" s="40"/>
      <c r="M192" s="40"/>
      <c r="N192" s="245">
        <f t="shared" si="126"/>
        <v>0</v>
      </c>
      <c r="O192" s="41">
        <f t="shared" si="127"/>
        <v>0</v>
      </c>
      <c r="P192" s="39"/>
      <c r="Q192" s="40"/>
      <c r="R192" s="40"/>
      <c r="S192" s="272">
        <f t="shared" si="128"/>
        <v>0</v>
      </c>
      <c r="T192" s="41">
        <f t="shared" si="129"/>
        <v>0</v>
      </c>
      <c r="U192" s="39"/>
      <c r="V192" s="40"/>
      <c r="W192" s="40"/>
      <c r="X192" s="272">
        <f t="shared" si="130"/>
        <v>0</v>
      </c>
      <c r="Y192" s="41">
        <f t="shared" si="131"/>
        <v>0</v>
      </c>
      <c r="Z192" s="39"/>
      <c r="AA192" s="40"/>
      <c r="AB192" s="40"/>
      <c r="AC192" s="272">
        <f t="shared" si="132"/>
        <v>0</v>
      </c>
      <c r="AD192" s="41">
        <f t="shared" si="133"/>
        <v>0</v>
      </c>
      <c r="AE192" s="41">
        <f t="shared" si="134"/>
        <v>0</v>
      </c>
      <c r="AF192" s="56">
        <v>254.8</v>
      </c>
      <c r="AG192" s="43">
        <f t="shared" si="135"/>
        <v>0</v>
      </c>
    </row>
    <row r="193" spans="3:33" ht="25.5" x14ac:dyDescent="0.25">
      <c r="C193" s="376" t="str">
        <f t="shared" si="136"/>
        <v>9.</v>
      </c>
      <c r="D193" s="375" t="s">
        <v>778</v>
      </c>
      <c r="E193" s="377" t="str">
        <f t="shared" si="137"/>
        <v>A.XIV.9.</v>
      </c>
      <c r="F193" s="372">
        <f t="shared" si="138"/>
        <v>9</v>
      </c>
      <c r="G193" s="35">
        <v>147</v>
      </c>
      <c r="H193" s="49" t="s">
        <v>374</v>
      </c>
      <c r="I193" s="37" t="s">
        <v>375</v>
      </c>
      <c r="J193" s="51" t="s">
        <v>359</v>
      </c>
      <c r="K193" s="39"/>
      <c r="L193" s="40"/>
      <c r="M193" s="40"/>
      <c r="N193" s="245">
        <f t="shared" si="126"/>
        <v>0</v>
      </c>
      <c r="O193" s="41">
        <f t="shared" si="127"/>
        <v>0</v>
      </c>
      <c r="P193" s="39"/>
      <c r="Q193" s="40"/>
      <c r="R193" s="40"/>
      <c r="S193" s="272">
        <f t="shared" si="128"/>
        <v>0</v>
      </c>
      <c r="T193" s="41">
        <f t="shared" si="129"/>
        <v>0</v>
      </c>
      <c r="U193" s="39"/>
      <c r="V193" s="40"/>
      <c r="W193" s="40"/>
      <c r="X193" s="272">
        <f t="shared" si="130"/>
        <v>0</v>
      </c>
      <c r="Y193" s="41">
        <f t="shared" si="131"/>
        <v>0</v>
      </c>
      <c r="Z193" s="39"/>
      <c r="AA193" s="40"/>
      <c r="AB193" s="40"/>
      <c r="AC193" s="272">
        <f t="shared" si="132"/>
        <v>0</v>
      </c>
      <c r="AD193" s="41">
        <f t="shared" si="133"/>
        <v>0</v>
      </c>
      <c r="AE193" s="41">
        <f t="shared" si="134"/>
        <v>0</v>
      </c>
      <c r="AF193" s="56">
        <v>254.8</v>
      </c>
      <c r="AG193" s="43">
        <f t="shared" si="135"/>
        <v>0</v>
      </c>
    </row>
    <row r="194" spans="3:33" ht="25.5" x14ac:dyDescent="0.25">
      <c r="C194" s="376" t="str">
        <f t="shared" si="136"/>
        <v>10.</v>
      </c>
      <c r="D194" s="375" t="s">
        <v>778</v>
      </c>
      <c r="E194" s="377" t="str">
        <f t="shared" si="137"/>
        <v>A.XIV.10.</v>
      </c>
      <c r="F194" s="372">
        <f t="shared" si="138"/>
        <v>10</v>
      </c>
      <c r="G194" s="35">
        <v>148</v>
      </c>
      <c r="H194" s="49" t="s">
        <v>376</v>
      </c>
      <c r="I194" s="37" t="s">
        <v>377</v>
      </c>
      <c r="J194" s="65" t="s">
        <v>359</v>
      </c>
      <c r="K194" s="39"/>
      <c r="L194" s="40"/>
      <c r="M194" s="40"/>
      <c r="N194" s="245">
        <f t="shared" si="126"/>
        <v>0</v>
      </c>
      <c r="O194" s="41">
        <f t="shared" si="127"/>
        <v>0</v>
      </c>
      <c r="P194" s="39"/>
      <c r="Q194" s="40"/>
      <c r="R194" s="40"/>
      <c r="S194" s="272">
        <f t="shared" si="128"/>
        <v>0</v>
      </c>
      <c r="T194" s="41">
        <f t="shared" si="129"/>
        <v>0</v>
      </c>
      <c r="U194" s="39"/>
      <c r="V194" s="40"/>
      <c r="W194" s="40"/>
      <c r="X194" s="272">
        <f t="shared" si="130"/>
        <v>0</v>
      </c>
      <c r="Y194" s="41">
        <f t="shared" si="131"/>
        <v>0</v>
      </c>
      <c r="Z194" s="39"/>
      <c r="AA194" s="40"/>
      <c r="AB194" s="40"/>
      <c r="AC194" s="272">
        <f t="shared" si="132"/>
        <v>0</v>
      </c>
      <c r="AD194" s="41">
        <f t="shared" si="133"/>
        <v>0</v>
      </c>
      <c r="AE194" s="41">
        <f t="shared" si="134"/>
        <v>0</v>
      </c>
      <c r="AF194" s="56">
        <v>0</v>
      </c>
      <c r="AG194" s="43">
        <f t="shared" si="135"/>
        <v>0</v>
      </c>
    </row>
    <row r="195" spans="3:33" ht="25.5" x14ac:dyDescent="0.25">
      <c r="C195" s="376" t="str">
        <f t="shared" si="136"/>
        <v>11.</v>
      </c>
      <c r="D195" s="375" t="s">
        <v>778</v>
      </c>
      <c r="E195" s="377" t="str">
        <f t="shared" si="137"/>
        <v>A.XIV.11.</v>
      </c>
      <c r="F195" s="372">
        <f t="shared" si="138"/>
        <v>11</v>
      </c>
      <c r="G195" s="35">
        <v>149</v>
      </c>
      <c r="H195" s="49" t="s">
        <v>378</v>
      </c>
      <c r="I195" s="37" t="s">
        <v>379</v>
      </c>
      <c r="J195" s="51" t="s">
        <v>359</v>
      </c>
      <c r="K195" s="39"/>
      <c r="L195" s="40"/>
      <c r="M195" s="40"/>
      <c r="N195" s="245">
        <f t="shared" si="126"/>
        <v>0</v>
      </c>
      <c r="O195" s="41">
        <f t="shared" si="127"/>
        <v>0</v>
      </c>
      <c r="P195" s="39"/>
      <c r="Q195" s="40"/>
      <c r="R195" s="40"/>
      <c r="S195" s="272">
        <f t="shared" si="128"/>
        <v>0</v>
      </c>
      <c r="T195" s="41">
        <f t="shared" si="129"/>
        <v>0</v>
      </c>
      <c r="U195" s="39"/>
      <c r="V195" s="40"/>
      <c r="W195" s="40"/>
      <c r="X195" s="272">
        <f t="shared" si="130"/>
        <v>0</v>
      </c>
      <c r="Y195" s="41">
        <f t="shared" si="131"/>
        <v>0</v>
      </c>
      <c r="Z195" s="39"/>
      <c r="AA195" s="40"/>
      <c r="AB195" s="40"/>
      <c r="AC195" s="272">
        <f t="shared" si="132"/>
        <v>0</v>
      </c>
      <c r="AD195" s="41">
        <f t="shared" si="133"/>
        <v>0</v>
      </c>
      <c r="AE195" s="41">
        <f t="shared" si="134"/>
        <v>0</v>
      </c>
      <c r="AF195" s="56">
        <v>0</v>
      </c>
      <c r="AG195" s="43">
        <f t="shared" si="135"/>
        <v>0</v>
      </c>
    </row>
    <row r="196" spans="3:33" ht="25.5" x14ac:dyDescent="0.25">
      <c r="C196" s="376" t="str">
        <f t="shared" si="136"/>
        <v>12.</v>
      </c>
      <c r="D196" s="375" t="s">
        <v>778</v>
      </c>
      <c r="E196" s="377" t="str">
        <f t="shared" si="137"/>
        <v>A.XIV.12.</v>
      </c>
      <c r="F196" s="372">
        <f t="shared" si="138"/>
        <v>12</v>
      </c>
      <c r="G196" s="35">
        <v>150</v>
      </c>
      <c r="H196" s="49" t="s">
        <v>380</v>
      </c>
      <c r="I196" s="37" t="s">
        <v>381</v>
      </c>
      <c r="J196" s="65" t="s">
        <v>359</v>
      </c>
      <c r="K196" s="39"/>
      <c r="L196" s="40"/>
      <c r="M196" s="40"/>
      <c r="N196" s="245">
        <f t="shared" si="126"/>
        <v>0</v>
      </c>
      <c r="O196" s="41">
        <f t="shared" si="127"/>
        <v>0</v>
      </c>
      <c r="P196" s="39"/>
      <c r="Q196" s="40"/>
      <c r="R196" s="40"/>
      <c r="S196" s="272">
        <f t="shared" si="128"/>
        <v>0</v>
      </c>
      <c r="T196" s="41">
        <f t="shared" si="129"/>
        <v>0</v>
      </c>
      <c r="U196" s="39"/>
      <c r="V196" s="40"/>
      <c r="W196" s="40"/>
      <c r="X196" s="272">
        <f t="shared" si="130"/>
        <v>0</v>
      </c>
      <c r="Y196" s="41">
        <f t="shared" si="131"/>
        <v>0</v>
      </c>
      <c r="Z196" s="39"/>
      <c r="AA196" s="40"/>
      <c r="AB196" s="40"/>
      <c r="AC196" s="272">
        <f t="shared" si="132"/>
        <v>0</v>
      </c>
      <c r="AD196" s="41">
        <f t="shared" si="133"/>
        <v>0</v>
      </c>
      <c r="AE196" s="41">
        <f t="shared" si="134"/>
        <v>0</v>
      </c>
      <c r="AF196" s="56">
        <v>658.32</v>
      </c>
      <c r="AG196" s="43">
        <f t="shared" si="135"/>
        <v>0</v>
      </c>
    </row>
    <row r="197" spans="3:33" ht="25.5" x14ac:dyDescent="0.25">
      <c r="C197" s="376" t="str">
        <f t="shared" si="136"/>
        <v>13.</v>
      </c>
      <c r="D197" s="375" t="s">
        <v>778</v>
      </c>
      <c r="E197" s="377" t="str">
        <f t="shared" si="137"/>
        <v>A.XIV.13.</v>
      </c>
      <c r="F197" s="372">
        <f t="shared" si="138"/>
        <v>13</v>
      </c>
      <c r="G197" s="35">
        <v>151</v>
      </c>
      <c r="H197" s="49" t="s">
        <v>382</v>
      </c>
      <c r="I197" s="37" t="s">
        <v>383</v>
      </c>
      <c r="J197" s="51" t="s">
        <v>359</v>
      </c>
      <c r="K197" s="39"/>
      <c r="L197" s="40"/>
      <c r="M197" s="40"/>
      <c r="N197" s="245">
        <f t="shared" si="126"/>
        <v>0</v>
      </c>
      <c r="O197" s="41">
        <f t="shared" si="127"/>
        <v>0</v>
      </c>
      <c r="P197" s="39"/>
      <c r="Q197" s="40"/>
      <c r="R197" s="40"/>
      <c r="S197" s="272">
        <f t="shared" si="128"/>
        <v>0</v>
      </c>
      <c r="T197" s="41">
        <f t="shared" si="129"/>
        <v>0</v>
      </c>
      <c r="U197" s="39"/>
      <c r="V197" s="40"/>
      <c r="W197" s="40"/>
      <c r="X197" s="272">
        <f t="shared" si="130"/>
        <v>0</v>
      </c>
      <c r="Y197" s="41">
        <f t="shared" si="131"/>
        <v>0</v>
      </c>
      <c r="Z197" s="39"/>
      <c r="AA197" s="40"/>
      <c r="AB197" s="40"/>
      <c r="AC197" s="272">
        <f t="shared" si="132"/>
        <v>0</v>
      </c>
      <c r="AD197" s="41">
        <f t="shared" si="133"/>
        <v>0</v>
      </c>
      <c r="AE197" s="41">
        <f t="shared" si="134"/>
        <v>0</v>
      </c>
      <c r="AF197" s="56">
        <v>745.68000000000006</v>
      </c>
      <c r="AG197" s="43">
        <f t="shared" si="135"/>
        <v>0</v>
      </c>
    </row>
    <row r="198" spans="3:33" ht="25.5" x14ac:dyDescent="0.25">
      <c r="C198" s="376" t="str">
        <f t="shared" si="136"/>
        <v>14.</v>
      </c>
      <c r="D198" s="375" t="s">
        <v>778</v>
      </c>
      <c r="E198" s="377" t="str">
        <f t="shared" si="137"/>
        <v>A.XIV.14.</v>
      </c>
      <c r="F198" s="372">
        <f t="shared" si="138"/>
        <v>14</v>
      </c>
      <c r="G198" s="35">
        <v>152</v>
      </c>
      <c r="H198" s="49" t="s">
        <v>384</v>
      </c>
      <c r="I198" s="37" t="s">
        <v>385</v>
      </c>
      <c r="J198" s="65" t="s">
        <v>359</v>
      </c>
      <c r="K198" s="39"/>
      <c r="L198" s="40"/>
      <c r="M198" s="40"/>
      <c r="N198" s="245">
        <f t="shared" si="126"/>
        <v>0</v>
      </c>
      <c r="O198" s="41">
        <f t="shared" si="127"/>
        <v>0</v>
      </c>
      <c r="P198" s="39"/>
      <c r="Q198" s="40"/>
      <c r="R198" s="40"/>
      <c r="S198" s="272">
        <f t="shared" si="128"/>
        <v>0</v>
      </c>
      <c r="T198" s="41">
        <f t="shared" si="129"/>
        <v>0</v>
      </c>
      <c r="U198" s="39"/>
      <c r="V198" s="40"/>
      <c r="W198" s="40"/>
      <c r="X198" s="272">
        <f t="shared" si="130"/>
        <v>0</v>
      </c>
      <c r="Y198" s="41">
        <f t="shared" si="131"/>
        <v>0</v>
      </c>
      <c r="Z198" s="39"/>
      <c r="AA198" s="40"/>
      <c r="AB198" s="40"/>
      <c r="AC198" s="272">
        <f t="shared" si="132"/>
        <v>0</v>
      </c>
      <c r="AD198" s="41">
        <f t="shared" si="133"/>
        <v>0</v>
      </c>
      <c r="AE198" s="41">
        <f t="shared" si="134"/>
        <v>0</v>
      </c>
      <c r="AF198" s="56">
        <v>1492.4</v>
      </c>
      <c r="AG198" s="43">
        <f t="shared" si="135"/>
        <v>0</v>
      </c>
    </row>
    <row r="199" spans="3:33" ht="25.5" x14ac:dyDescent="0.25">
      <c r="C199" s="376" t="str">
        <f t="shared" si="136"/>
        <v>15.</v>
      </c>
      <c r="D199" s="375" t="s">
        <v>778</v>
      </c>
      <c r="E199" s="377" t="str">
        <f t="shared" si="137"/>
        <v>A.XIV.15.</v>
      </c>
      <c r="F199" s="372">
        <f t="shared" si="138"/>
        <v>15</v>
      </c>
      <c r="G199" s="35">
        <v>153</v>
      </c>
      <c r="H199" s="49" t="s">
        <v>386</v>
      </c>
      <c r="I199" s="37" t="s">
        <v>387</v>
      </c>
      <c r="J199" s="51" t="s">
        <v>359</v>
      </c>
      <c r="K199" s="39"/>
      <c r="L199" s="40"/>
      <c r="M199" s="40"/>
      <c r="N199" s="245">
        <f t="shared" si="126"/>
        <v>0</v>
      </c>
      <c r="O199" s="41">
        <f t="shared" si="127"/>
        <v>0</v>
      </c>
      <c r="P199" s="39"/>
      <c r="Q199" s="40"/>
      <c r="R199" s="40"/>
      <c r="S199" s="272">
        <f t="shared" si="128"/>
        <v>0</v>
      </c>
      <c r="T199" s="41">
        <f t="shared" si="129"/>
        <v>0</v>
      </c>
      <c r="U199" s="39"/>
      <c r="V199" s="40"/>
      <c r="W199" s="40"/>
      <c r="X199" s="272">
        <f t="shared" si="130"/>
        <v>0</v>
      </c>
      <c r="Y199" s="41">
        <f t="shared" si="131"/>
        <v>0</v>
      </c>
      <c r="Z199" s="39"/>
      <c r="AA199" s="40"/>
      <c r="AB199" s="40"/>
      <c r="AC199" s="272">
        <f t="shared" si="132"/>
        <v>0</v>
      </c>
      <c r="AD199" s="41">
        <f t="shared" si="133"/>
        <v>0</v>
      </c>
      <c r="AE199" s="41">
        <f t="shared" si="134"/>
        <v>0</v>
      </c>
      <c r="AF199" s="56">
        <v>1996.8000000000002</v>
      </c>
      <c r="AG199" s="43">
        <f t="shared" si="135"/>
        <v>0</v>
      </c>
    </row>
    <row r="200" spans="3:33" ht="25.5" x14ac:dyDescent="0.25">
      <c r="C200" s="376" t="str">
        <f t="shared" si="136"/>
        <v>16.</v>
      </c>
      <c r="D200" s="375" t="s">
        <v>778</v>
      </c>
      <c r="E200" s="377" t="str">
        <f t="shared" si="137"/>
        <v>A.XIV.16.</v>
      </c>
      <c r="F200" s="372">
        <f t="shared" si="138"/>
        <v>16</v>
      </c>
      <c r="G200" s="35">
        <v>154</v>
      </c>
      <c r="H200" s="49" t="s">
        <v>388</v>
      </c>
      <c r="I200" s="37" t="s">
        <v>389</v>
      </c>
      <c r="J200" s="65" t="s">
        <v>359</v>
      </c>
      <c r="K200" s="39"/>
      <c r="L200" s="40"/>
      <c r="M200" s="40"/>
      <c r="N200" s="245">
        <f t="shared" si="126"/>
        <v>0</v>
      </c>
      <c r="O200" s="41">
        <f t="shared" si="127"/>
        <v>0</v>
      </c>
      <c r="P200" s="39"/>
      <c r="Q200" s="40"/>
      <c r="R200" s="40"/>
      <c r="S200" s="272">
        <f t="shared" si="128"/>
        <v>0</v>
      </c>
      <c r="T200" s="41">
        <f t="shared" si="129"/>
        <v>0</v>
      </c>
      <c r="U200" s="39"/>
      <c r="V200" s="40"/>
      <c r="W200" s="40"/>
      <c r="X200" s="272">
        <f t="shared" si="130"/>
        <v>0</v>
      </c>
      <c r="Y200" s="41">
        <f t="shared" si="131"/>
        <v>0</v>
      </c>
      <c r="Z200" s="39"/>
      <c r="AA200" s="40"/>
      <c r="AB200" s="40"/>
      <c r="AC200" s="272">
        <f t="shared" si="132"/>
        <v>0</v>
      </c>
      <c r="AD200" s="41">
        <f t="shared" si="133"/>
        <v>0</v>
      </c>
      <c r="AE200" s="41">
        <f t="shared" si="134"/>
        <v>0</v>
      </c>
      <c r="AF200" s="56">
        <v>1996.8000000000002</v>
      </c>
      <c r="AG200" s="43">
        <f t="shared" si="135"/>
        <v>0</v>
      </c>
    </row>
    <row r="201" spans="3:33" ht="25.5" x14ac:dyDescent="0.25">
      <c r="C201" s="376" t="str">
        <f t="shared" si="136"/>
        <v>17.</v>
      </c>
      <c r="D201" s="375" t="s">
        <v>778</v>
      </c>
      <c r="E201" s="377" t="str">
        <f t="shared" si="137"/>
        <v>A.XIV.17.</v>
      </c>
      <c r="F201" s="372">
        <f t="shared" si="138"/>
        <v>17</v>
      </c>
      <c r="G201" s="35">
        <v>155</v>
      </c>
      <c r="H201" s="49" t="s">
        <v>390</v>
      </c>
      <c r="I201" s="37" t="s">
        <v>391</v>
      </c>
      <c r="J201" s="51" t="s">
        <v>359</v>
      </c>
      <c r="K201" s="39"/>
      <c r="L201" s="40"/>
      <c r="M201" s="40"/>
      <c r="N201" s="245">
        <f t="shared" si="126"/>
        <v>0</v>
      </c>
      <c r="O201" s="41">
        <f t="shared" si="127"/>
        <v>0</v>
      </c>
      <c r="P201" s="39"/>
      <c r="Q201" s="40"/>
      <c r="R201" s="40"/>
      <c r="S201" s="272">
        <f t="shared" si="128"/>
        <v>0</v>
      </c>
      <c r="T201" s="41">
        <f t="shared" si="129"/>
        <v>0</v>
      </c>
      <c r="U201" s="39"/>
      <c r="V201" s="40"/>
      <c r="W201" s="40"/>
      <c r="X201" s="272">
        <f t="shared" si="130"/>
        <v>0</v>
      </c>
      <c r="Y201" s="41">
        <f t="shared" si="131"/>
        <v>0</v>
      </c>
      <c r="Z201" s="39"/>
      <c r="AA201" s="40"/>
      <c r="AB201" s="40"/>
      <c r="AC201" s="272">
        <f t="shared" si="132"/>
        <v>0</v>
      </c>
      <c r="AD201" s="41">
        <f t="shared" si="133"/>
        <v>0</v>
      </c>
      <c r="AE201" s="41">
        <f t="shared" si="134"/>
        <v>0</v>
      </c>
      <c r="AF201" s="56">
        <v>1996.8000000000002</v>
      </c>
      <c r="AG201" s="43">
        <f t="shared" si="135"/>
        <v>0</v>
      </c>
    </row>
    <row r="202" spans="3:33" ht="25.5" x14ac:dyDescent="0.25">
      <c r="C202" s="376" t="str">
        <f t="shared" si="136"/>
        <v>18.</v>
      </c>
      <c r="D202" s="375" t="s">
        <v>778</v>
      </c>
      <c r="E202" s="377" t="str">
        <f t="shared" si="137"/>
        <v>A.XIV.18.</v>
      </c>
      <c r="F202" s="372">
        <f t="shared" si="138"/>
        <v>18</v>
      </c>
      <c r="G202" s="35">
        <v>156</v>
      </c>
      <c r="H202" s="49" t="s">
        <v>392</v>
      </c>
      <c r="I202" s="37" t="s">
        <v>393</v>
      </c>
      <c r="J202" s="65" t="s">
        <v>359</v>
      </c>
      <c r="K202" s="39"/>
      <c r="L202" s="40"/>
      <c r="M202" s="40"/>
      <c r="N202" s="245">
        <f t="shared" si="126"/>
        <v>0</v>
      </c>
      <c r="O202" s="41">
        <f t="shared" si="127"/>
        <v>0</v>
      </c>
      <c r="P202" s="39"/>
      <c r="Q202" s="40"/>
      <c r="R202" s="40"/>
      <c r="S202" s="272">
        <f t="shared" si="128"/>
        <v>0</v>
      </c>
      <c r="T202" s="41">
        <f t="shared" si="129"/>
        <v>0</v>
      </c>
      <c r="U202" s="39"/>
      <c r="V202" s="40"/>
      <c r="W202" s="40"/>
      <c r="X202" s="272">
        <f t="shared" si="130"/>
        <v>0</v>
      </c>
      <c r="Y202" s="41">
        <f t="shared" si="131"/>
        <v>0</v>
      </c>
      <c r="Z202" s="39"/>
      <c r="AA202" s="40"/>
      <c r="AB202" s="40"/>
      <c r="AC202" s="272">
        <f t="shared" si="132"/>
        <v>0</v>
      </c>
      <c r="AD202" s="41">
        <f t="shared" si="133"/>
        <v>0</v>
      </c>
      <c r="AE202" s="41">
        <f t="shared" si="134"/>
        <v>0</v>
      </c>
      <c r="AF202" s="56">
        <v>1996.8000000000002</v>
      </c>
      <c r="AG202" s="43">
        <f t="shared" si="135"/>
        <v>0</v>
      </c>
    </row>
    <row r="203" spans="3:33" ht="25.5" x14ac:dyDescent="0.25">
      <c r="C203" s="376" t="str">
        <f t="shared" si="136"/>
        <v>19.</v>
      </c>
      <c r="D203" s="375" t="s">
        <v>778</v>
      </c>
      <c r="E203" s="377" t="str">
        <f t="shared" si="137"/>
        <v>A.XIV.19.</v>
      </c>
      <c r="F203" s="372">
        <f t="shared" si="138"/>
        <v>19</v>
      </c>
      <c r="G203" s="35">
        <v>157</v>
      </c>
      <c r="H203" s="49" t="s">
        <v>394</v>
      </c>
      <c r="I203" s="37" t="s">
        <v>395</v>
      </c>
      <c r="J203" s="51" t="s">
        <v>359</v>
      </c>
      <c r="K203" s="39"/>
      <c r="L203" s="40"/>
      <c r="M203" s="40"/>
      <c r="N203" s="245">
        <f t="shared" si="126"/>
        <v>0</v>
      </c>
      <c r="O203" s="41">
        <f t="shared" si="127"/>
        <v>0</v>
      </c>
      <c r="P203" s="39"/>
      <c r="Q203" s="40"/>
      <c r="R203" s="40"/>
      <c r="S203" s="272">
        <f t="shared" si="128"/>
        <v>0</v>
      </c>
      <c r="T203" s="41">
        <f t="shared" si="129"/>
        <v>0</v>
      </c>
      <c r="U203" s="39"/>
      <c r="V203" s="40"/>
      <c r="W203" s="40"/>
      <c r="X203" s="272">
        <f t="shared" si="130"/>
        <v>0</v>
      </c>
      <c r="Y203" s="41">
        <f t="shared" si="131"/>
        <v>0</v>
      </c>
      <c r="Z203" s="39"/>
      <c r="AA203" s="40"/>
      <c r="AB203" s="40"/>
      <c r="AC203" s="272">
        <f t="shared" si="132"/>
        <v>0</v>
      </c>
      <c r="AD203" s="41">
        <f t="shared" si="133"/>
        <v>0</v>
      </c>
      <c r="AE203" s="41">
        <f t="shared" si="134"/>
        <v>0</v>
      </c>
      <c r="AF203" s="56">
        <v>1996.8000000000002</v>
      </c>
      <c r="AG203" s="43">
        <f t="shared" si="135"/>
        <v>0</v>
      </c>
    </row>
    <row r="204" spans="3:33" ht="25.5" x14ac:dyDescent="0.25">
      <c r="C204" s="376" t="str">
        <f t="shared" si="136"/>
        <v>20.</v>
      </c>
      <c r="D204" s="375" t="s">
        <v>778</v>
      </c>
      <c r="E204" s="377" t="str">
        <f t="shared" si="137"/>
        <v>A.XIV.20.</v>
      </c>
      <c r="F204" s="372">
        <f t="shared" si="138"/>
        <v>20</v>
      </c>
      <c r="G204" s="35">
        <v>158</v>
      </c>
      <c r="H204" s="49" t="s">
        <v>396</v>
      </c>
      <c r="I204" s="37" t="s">
        <v>397</v>
      </c>
      <c r="J204" s="51" t="s">
        <v>359</v>
      </c>
      <c r="K204" s="39"/>
      <c r="L204" s="40"/>
      <c r="M204" s="40"/>
      <c r="N204" s="245">
        <f t="shared" si="126"/>
        <v>0</v>
      </c>
      <c r="O204" s="41">
        <f t="shared" si="127"/>
        <v>0</v>
      </c>
      <c r="P204" s="39"/>
      <c r="Q204" s="40"/>
      <c r="R204" s="40"/>
      <c r="S204" s="272">
        <f t="shared" si="128"/>
        <v>0</v>
      </c>
      <c r="T204" s="41">
        <f t="shared" si="129"/>
        <v>0</v>
      </c>
      <c r="U204" s="39"/>
      <c r="V204" s="40"/>
      <c r="W204" s="40"/>
      <c r="X204" s="272">
        <f t="shared" si="130"/>
        <v>0</v>
      </c>
      <c r="Y204" s="41">
        <f t="shared" si="131"/>
        <v>0</v>
      </c>
      <c r="Z204" s="39"/>
      <c r="AA204" s="40"/>
      <c r="AB204" s="40"/>
      <c r="AC204" s="272">
        <f t="shared" si="132"/>
        <v>0</v>
      </c>
      <c r="AD204" s="41">
        <f t="shared" si="133"/>
        <v>0</v>
      </c>
      <c r="AE204" s="41">
        <f t="shared" si="134"/>
        <v>0</v>
      </c>
      <c r="AF204" s="56">
        <v>3016</v>
      </c>
      <c r="AG204" s="43">
        <f t="shared" si="135"/>
        <v>0</v>
      </c>
    </row>
    <row r="205" spans="3:33" ht="25.5" x14ac:dyDescent="0.25">
      <c r="C205" s="376" t="str">
        <f t="shared" si="136"/>
        <v>21.</v>
      </c>
      <c r="D205" s="375" t="s">
        <v>778</v>
      </c>
      <c r="E205" s="377" t="str">
        <f t="shared" si="137"/>
        <v>A.XIV.21.</v>
      </c>
      <c r="F205" s="372">
        <f t="shared" si="138"/>
        <v>21</v>
      </c>
      <c r="G205" s="35">
        <v>159</v>
      </c>
      <c r="H205" s="49" t="s">
        <v>398</v>
      </c>
      <c r="I205" s="37" t="s">
        <v>399</v>
      </c>
      <c r="J205" s="51" t="s">
        <v>359</v>
      </c>
      <c r="K205" s="39"/>
      <c r="L205" s="40"/>
      <c r="M205" s="40"/>
      <c r="N205" s="245">
        <f t="shared" si="126"/>
        <v>0</v>
      </c>
      <c r="O205" s="41">
        <f t="shared" si="127"/>
        <v>0</v>
      </c>
      <c r="P205" s="39"/>
      <c r="Q205" s="40"/>
      <c r="R205" s="40"/>
      <c r="S205" s="272">
        <f t="shared" si="128"/>
        <v>0</v>
      </c>
      <c r="T205" s="41">
        <f t="shared" si="129"/>
        <v>0</v>
      </c>
      <c r="U205" s="39"/>
      <c r="V205" s="40"/>
      <c r="W205" s="40"/>
      <c r="X205" s="272">
        <f t="shared" si="130"/>
        <v>0</v>
      </c>
      <c r="Y205" s="41">
        <f t="shared" si="131"/>
        <v>0</v>
      </c>
      <c r="Z205" s="39"/>
      <c r="AA205" s="40"/>
      <c r="AB205" s="40"/>
      <c r="AC205" s="272">
        <f t="shared" si="132"/>
        <v>0</v>
      </c>
      <c r="AD205" s="41">
        <f t="shared" si="133"/>
        <v>0</v>
      </c>
      <c r="AE205" s="41">
        <f t="shared" si="134"/>
        <v>0</v>
      </c>
      <c r="AF205" s="56">
        <v>650</v>
      </c>
      <c r="AG205" s="43">
        <f t="shared" si="135"/>
        <v>0</v>
      </c>
    </row>
    <row r="206" spans="3:33" ht="25.5" x14ac:dyDescent="0.25">
      <c r="C206" s="376" t="str">
        <f t="shared" si="136"/>
        <v>22.</v>
      </c>
      <c r="D206" s="375" t="s">
        <v>778</v>
      </c>
      <c r="E206" s="377" t="str">
        <f t="shared" si="137"/>
        <v>A.XIV.22.</v>
      </c>
      <c r="F206" s="372">
        <f t="shared" si="138"/>
        <v>22</v>
      </c>
      <c r="G206" s="35">
        <v>160</v>
      </c>
      <c r="H206" s="49" t="s">
        <v>400</v>
      </c>
      <c r="I206" s="37" t="s">
        <v>401</v>
      </c>
      <c r="J206" s="51" t="s">
        <v>359</v>
      </c>
      <c r="K206" s="39"/>
      <c r="L206" s="40"/>
      <c r="M206" s="40"/>
      <c r="N206" s="245">
        <f t="shared" si="126"/>
        <v>0</v>
      </c>
      <c r="O206" s="41">
        <f t="shared" si="127"/>
        <v>0</v>
      </c>
      <c r="P206" s="39"/>
      <c r="Q206" s="40"/>
      <c r="R206" s="40"/>
      <c r="S206" s="272">
        <f t="shared" si="128"/>
        <v>0</v>
      </c>
      <c r="T206" s="41">
        <f t="shared" si="129"/>
        <v>0</v>
      </c>
      <c r="U206" s="39"/>
      <c r="V206" s="40"/>
      <c r="W206" s="40"/>
      <c r="X206" s="272">
        <f t="shared" si="130"/>
        <v>0</v>
      </c>
      <c r="Y206" s="41">
        <f t="shared" si="131"/>
        <v>0</v>
      </c>
      <c r="Z206" s="39"/>
      <c r="AA206" s="40"/>
      <c r="AB206" s="40"/>
      <c r="AC206" s="272">
        <f t="shared" si="132"/>
        <v>0</v>
      </c>
      <c r="AD206" s="41">
        <f t="shared" si="133"/>
        <v>0</v>
      </c>
      <c r="AE206" s="41">
        <f t="shared" si="134"/>
        <v>0</v>
      </c>
      <c r="AF206" s="56">
        <v>766.48</v>
      </c>
      <c r="AG206" s="43">
        <f t="shared" si="135"/>
        <v>0</v>
      </c>
    </row>
    <row r="207" spans="3:33" ht="25.5" x14ac:dyDescent="0.25">
      <c r="C207" s="376" t="str">
        <f t="shared" si="136"/>
        <v>23.</v>
      </c>
      <c r="D207" s="375" t="s">
        <v>778</v>
      </c>
      <c r="E207" s="377" t="str">
        <f t="shared" si="137"/>
        <v>A.XIV.23.</v>
      </c>
      <c r="F207" s="372">
        <f t="shared" si="138"/>
        <v>23</v>
      </c>
      <c r="G207" s="35">
        <v>161</v>
      </c>
      <c r="H207" s="49" t="s">
        <v>402</v>
      </c>
      <c r="I207" s="37" t="s">
        <v>403</v>
      </c>
      <c r="J207" s="51" t="s">
        <v>359</v>
      </c>
      <c r="K207" s="39"/>
      <c r="L207" s="40"/>
      <c r="M207" s="40"/>
      <c r="N207" s="245">
        <f t="shared" si="126"/>
        <v>0</v>
      </c>
      <c r="O207" s="41">
        <f t="shared" si="127"/>
        <v>0</v>
      </c>
      <c r="P207" s="39"/>
      <c r="Q207" s="40"/>
      <c r="R207" s="40"/>
      <c r="S207" s="272">
        <f t="shared" si="128"/>
        <v>0</v>
      </c>
      <c r="T207" s="41">
        <f t="shared" si="129"/>
        <v>0</v>
      </c>
      <c r="U207" s="39"/>
      <c r="V207" s="40"/>
      <c r="W207" s="40"/>
      <c r="X207" s="272">
        <f t="shared" si="130"/>
        <v>0</v>
      </c>
      <c r="Y207" s="41">
        <f t="shared" si="131"/>
        <v>0</v>
      </c>
      <c r="Z207" s="39"/>
      <c r="AA207" s="40"/>
      <c r="AB207" s="40"/>
      <c r="AC207" s="272">
        <f t="shared" si="132"/>
        <v>0</v>
      </c>
      <c r="AD207" s="41">
        <f t="shared" si="133"/>
        <v>0</v>
      </c>
      <c r="AE207" s="41">
        <f t="shared" si="134"/>
        <v>0</v>
      </c>
      <c r="AF207" s="56">
        <v>339.04</v>
      </c>
      <c r="AG207" s="43">
        <f t="shared" si="135"/>
        <v>0</v>
      </c>
    </row>
    <row r="208" spans="3:33" ht="25.5" x14ac:dyDescent="0.25">
      <c r="C208" s="376" t="str">
        <f t="shared" si="136"/>
        <v>24.</v>
      </c>
      <c r="D208" s="375" t="s">
        <v>778</v>
      </c>
      <c r="E208" s="377" t="str">
        <f t="shared" si="137"/>
        <v>A.XIV.24.</v>
      </c>
      <c r="F208" s="372">
        <f t="shared" si="138"/>
        <v>24</v>
      </c>
      <c r="G208" s="35">
        <v>162</v>
      </c>
      <c r="H208" s="49" t="s">
        <v>404</v>
      </c>
      <c r="I208" s="37" t="s">
        <v>405</v>
      </c>
      <c r="J208" s="51" t="s">
        <v>359</v>
      </c>
      <c r="K208" s="39"/>
      <c r="L208" s="40"/>
      <c r="M208" s="40"/>
      <c r="N208" s="245">
        <f t="shared" si="126"/>
        <v>0</v>
      </c>
      <c r="O208" s="41">
        <f t="shared" si="127"/>
        <v>0</v>
      </c>
      <c r="P208" s="39"/>
      <c r="Q208" s="40"/>
      <c r="R208" s="40"/>
      <c r="S208" s="272">
        <f t="shared" si="128"/>
        <v>0</v>
      </c>
      <c r="T208" s="41">
        <f t="shared" si="129"/>
        <v>0</v>
      </c>
      <c r="U208" s="39"/>
      <c r="V208" s="40"/>
      <c r="W208" s="40"/>
      <c r="X208" s="272">
        <f t="shared" si="130"/>
        <v>0</v>
      </c>
      <c r="Y208" s="41">
        <f t="shared" si="131"/>
        <v>0</v>
      </c>
      <c r="Z208" s="39"/>
      <c r="AA208" s="40"/>
      <c r="AB208" s="40"/>
      <c r="AC208" s="272">
        <f t="shared" si="132"/>
        <v>0</v>
      </c>
      <c r="AD208" s="41">
        <f t="shared" si="133"/>
        <v>0</v>
      </c>
      <c r="AE208" s="41">
        <f t="shared" si="134"/>
        <v>0</v>
      </c>
      <c r="AF208" s="56">
        <v>339.04</v>
      </c>
      <c r="AG208" s="43">
        <f t="shared" si="135"/>
        <v>0</v>
      </c>
    </row>
    <row r="209" spans="3:33" ht="25.5" x14ac:dyDescent="0.25">
      <c r="C209" s="376" t="str">
        <f t="shared" si="136"/>
        <v>25.</v>
      </c>
      <c r="D209" s="375" t="s">
        <v>778</v>
      </c>
      <c r="E209" s="377" t="str">
        <f t="shared" si="137"/>
        <v>A.XIV.25.</v>
      </c>
      <c r="F209" s="372">
        <f t="shared" si="138"/>
        <v>25</v>
      </c>
      <c r="G209" s="35">
        <v>163</v>
      </c>
      <c r="H209" s="49" t="s">
        <v>406</v>
      </c>
      <c r="I209" s="37" t="s">
        <v>407</v>
      </c>
      <c r="J209" s="51" t="s">
        <v>359</v>
      </c>
      <c r="K209" s="39"/>
      <c r="L209" s="40"/>
      <c r="M209" s="40"/>
      <c r="N209" s="245">
        <f t="shared" si="126"/>
        <v>0</v>
      </c>
      <c r="O209" s="41">
        <f t="shared" si="127"/>
        <v>0</v>
      </c>
      <c r="P209" s="39"/>
      <c r="Q209" s="40"/>
      <c r="R209" s="40"/>
      <c r="S209" s="272">
        <f t="shared" si="128"/>
        <v>0</v>
      </c>
      <c r="T209" s="41">
        <f t="shared" si="129"/>
        <v>0</v>
      </c>
      <c r="U209" s="39"/>
      <c r="V209" s="40"/>
      <c r="W209" s="40"/>
      <c r="X209" s="272">
        <f t="shared" si="130"/>
        <v>0</v>
      </c>
      <c r="Y209" s="41">
        <f t="shared" si="131"/>
        <v>0</v>
      </c>
      <c r="Z209" s="39"/>
      <c r="AA209" s="40"/>
      <c r="AB209" s="40"/>
      <c r="AC209" s="272">
        <f t="shared" si="132"/>
        <v>0</v>
      </c>
      <c r="AD209" s="41">
        <f t="shared" si="133"/>
        <v>0</v>
      </c>
      <c r="AE209" s="41">
        <f t="shared" si="134"/>
        <v>0</v>
      </c>
      <c r="AF209" s="56">
        <v>629.20000000000005</v>
      </c>
      <c r="AG209" s="43">
        <f t="shared" si="135"/>
        <v>0</v>
      </c>
    </row>
    <row r="210" spans="3:33" ht="25.5" x14ac:dyDescent="0.25">
      <c r="C210" s="376" t="str">
        <f t="shared" si="136"/>
        <v>26.</v>
      </c>
      <c r="D210" s="375" t="s">
        <v>778</v>
      </c>
      <c r="E210" s="377" t="str">
        <f t="shared" si="137"/>
        <v>A.XIV.26.</v>
      </c>
      <c r="F210" s="372">
        <f t="shared" si="138"/>
        <v>26</v>
      </c>
      <c r="G210" s="35">
        <v>164</v>
      </c>
      <c r="H210" s="49" t="s">
        <v>408</v>
      </c>
      <c r="I210" s="37" t="s">
        <v>409</v>
      </c>
      <c r="J210" s="51" t="s">
        <v>359</v>
      </c>
      <c r="K210" s="39"/>
      <c r="L210" s="40"/>
      <c r="M210" s="40"/>
      <c r="N210" s="245">
        <f t="shared" si="126"/>
        <v>0</v>
      </c>
      <c r="O210" s="41">
        <f t="shared" si="127"/>
        <v>0</v>
      </c>
      <c r="P210" s="39"/>
      <c r="Q210" s="40"/>
      <c r="R210" s="40"/>
      <c r="S210" s="272">
        <f t="shared" si="128"/>
        <v>0</v>
      </c>
      <c r="T210" s="41">
        <f t="shared" si="129"/>
        <v>0</v>
      </c>
      <c r="U210" s="39"/>
      <c r="V210" s="40"/>
      <c r="W210" s="40"/>
      <c r="X210" s="272">
        <f t="shared" si="130"/>
        <v>0</v>
      </c>
      <c r="Y210" s="41">
        <f t="shared" si="131"/>
        <v>0</v>
      </c>
      <c r="Z210" s="39"/>
      <c r="AA210" s="40"/>
      <c r="AB210" s="40"/>
      <c r="AC210" s="272">
        <f t="shared" si="132"/>
        <v>0</v>
      </c>
      <c r="AD210" s="41">
        <f t="shared" si="133"/>
        <v>0</v>
      </c>
      <c r="AE210" s="41">
        <f t="shared" si="134"/>
        <v>0</v>
      </c>
      <c r="AF210" s="56">
        <v>629.20000000000005</v>
      </c>
      <c r="AG210" s="43">
        <f t="shared" si="135"/>
        <v>0</v>
      </c>
    </row>
    <row r="211" spans="3:33" ht="25.5" x14ac:dyDescent="0.25">
      <c r="C211" s="376" t="str">
        <f t="shared" si="136"/>
        <v>27.</v>
      </c>
      <c r="D211" s="375" t="s">
        <v>778</v>
      </c>
      <c r="E211" s="377" t="str">
        <f t="shared" si="137"/>
        <v>A.XIV.27.</v>
      </c>
      <c r="F211" s="372">
        <f t="shared" si="138"/>
        <v>27</v>
      </c>
      <c r="G211" s="35">
        <v>165</v>
      </c>
      <c r="H211" s="49" t="s">
        <v>410</v>
      </c>
      <c r="I211" s="37" t="s">
        <v>411</v>
      </c>
      <c r="J211" s="51" t="s">
        <v>359</v>
      </c>
      <c r="K211" s="39"/>
      <c r="L211" s="40"/>
      <c r="M211" s="40"/>
      <c r="N211" s="245">
        <f t="shared" si="126"/>
        <v>0</v>
      </c>
      <c r="O211" s="41">
        <f t="shared" si="127"/>
        <v>0</v>
      </c>
      <c r="P211" s="39"/>
      <c r="Q211" s="40"/>
      <c r="R211" s="40"/>
      <c r="S211" s="272">
        <f t="shared" si="128"/>
        <v>0</v>
      </c>
      <c r="T211" s="41">
        <f t="shared" si="129"/>
        <v>0</v>
      </c>
      <c r="U211" s="39"/>
      <c r="V211" s="40"/>
      <c r="W211" s="40"/>
      <c r="X211" s="272">
        <f t="shared" si="130"/>
        <v>0</v>
      </c>
      <c r="Y211" s="41">
        <f t="shared" si="131"/>
        <v>0</v>
      </c>
      <c r="Z211" s="39"/>
      <c r="AA211" s="40"/>
      <c r="AB211" s="40"/>
      <c r="AC211" s="272">
        <f t="shared" si="132"/>
        <v>0</v>
      </c>
      <c r="AD211" s="41">
        <f t="shared" si="133"/>
        <v>0</v>
      </c>
      <c r="AE211" s="41">
        <f t="shared" si="134"/>
        <v>0</v>
      </c>
      <c r="AF211" s="56">
        <v>629.20000000000005</v>
      </c>
      <c r="AG211" s="43">
        <f t="shared" si="135"/>
        <v>0</v>
      </c>
    </row>
    <row r="212" spans="3:33" ht="25.5" x14ac:dyDescent="0.25">
      <c r="C212" s="376" t="str">
        <f t="shared" si="136"/>
        <v>28.</v>
      </c>
      <c r="D212" s="375" t="s">
        <v>778</v>
      </c>
      <c r="E212" s="377" t="str">
        <f t="shared" si="137"/>
        <v>A.XIV.28.</v>
      </c>
      <c r="F212" s="372">
        <f t="shared" si="138"/>
        <v>28</v>
      </c>
      <c r="G212" s="35">
        <v>166</v>
      </c>
      <c r="H212" s="49" t="s">
        <v>412</v>
      </c>
      <c r="I212" s="37" t="s">
        <v>413</v>
      </c>
      <c r="J212" s="51" t="s">
        <v>359</v>
      </c>
      <c r="K212" s="39"/>
      <c r="L212" s="40"/>
      <c r="M212" s="40"/>
      <c r="N212" s="245">
        <f t="shared" si="126"/>
        <v>0</v>
      </c>
      <c r="O212" s="41">
        <f t="shared" si="127"/>
        <v>0</v>
      </c>
      <c r="P212" s="39"/>
      <c r="Q212" s="40"/>
      <c r="R212" s="40"/>
      <c r="S212" s="272">
        <f t="shared" si="128"/>
        <v>0</v>
      </c>
      <c r="T212" s="41">
        <f t="shared" si="129"/>
        <v>0</v>
      </c>
      <c r="U212" s="39"/>
      <c r="V212" s="40"/>
      <c r="W212" s="40"/>
      <c r="X212" s="272">
        <f t="shared" si="130"/>
        <v>0</v>
      </c>
      <c r="Y212" s="41">
        <f t="shared" si="131"/>
        <v>0</v>
      </c>
      <c r="Z212" s="39"/>
      <c r="AA212" s="40"/>
      <c r="AB212" s="40"/>
      <c r="AC212" s="272">
        <f t="shared" si="132"/>
        <v>0</v>
      </c>
      <c r="AD212" s="41">
        <f t="shared" si="133"/>
        <v>0</v>
      </c>
      <c r="AE212" s="41">
        <f t="shared" si="134"/>
        <v>0</v>
      </c>
      <c r="AF212" s="56">
        <v>1242.8</v>
      </c>
      <c r="AG212" s="43">
        <f t="shared" si="135"/>
        <v>0</v>
      </c>
    </row>
    <row r="213" spans="3:33" ht="25.5" x14ac:dyDescent="0.25">
      <c r="C213" s="376" t="str">
        <f t="shared" si="136"/>
        <v>29.</v>
      </c>
      <c r="D213" s="375" t="s">
        <v>778</v>
      </c>
      <c r="E213" s="377" t="str">
        <f t="shared" si="137"/>
        <v>A.XIV.29.</v>
      </c>
      <c r="F213" s="372">
        <f t="shared" si="138"/>
        <v>29</v>
      </c>
      <c r="G213" s="35">
        <v>167</v>
      </c>
      <c r="H213" s="49" t="s">
        <v>414</v>
      </c>
      <c r="I213" s="37" t="s">
        <v>415</v>
      </c>
      <c r="J213" s="51" t="s">
        <v>359</v>
      </c>
      <c r="K213" s="39"/>
      <c r="L213" s="40"/>
      <c r="M213" s="40"/>
      <c r="N213" s="245">
        <f t="shared" si="126"/>
        <v>0</v>
      </c>
      <c r="O213" s="41">
        <f t="shared" si="127"/>
        <v>0</v>
      </c>
      <c r="P213" s="39"/>
      <c r="Q213" s="40"/>
      <c r="R213" s="40"/>
      <c r="S213" s="272">
        <f t="shared" si="128"/>
        <v>0</v>
      </c>
      <c r="T213" s="41">
        <f t="shared" si="129"/>
        <v>0</v>
      </c>
      <c r="U213" s="39"/>
      <c r="V213" s="40"/>
      <c r="W213" s="40"/>
      <c r="X213" s="272">
        <f t="shared" si="130"/>
        <v>0</v>
      </c>
      <c r="Y213" s="41">
        <f t="shared" si="131"/>
        <v>0</v>
      </c>
      <c r="Z213" s="39"/>
      <c r="AA213" s="40"/>
      <c r="AB213" s="40"/>
      <c r="AC213" s="272">
        <f t="shared" si="132"/>
        <v>0</v>
      </c>
      <c r="AD213" s="41">
        <f t="shared" si="133"/>
        <v>0</v>
      </c>
      <c r="AE213" s="41">
        <f t="shared" si="134"/>
        <v>0</v>
      </c>
      <c r="AF213" s="56">
        <v>644.80000000000007</v>
      </c>
      <c r="AG213" s="43">
        <f t="shared" si="135"/>
        <v>0</v>
      </c>
    </row>
    <row r="214" spans="3:33" ht="25.5" x14ac:dyDescent="0.25">
      <c r="C214" s="376" t="str">
        <f t="shared" si="136"/>
        <v>30.</v>
      </c>
      <c r="D214" s="375" t="s">
        <v>778</v>
      </c>
      <c r="E214" s="377" t="str">
        <f t="shared" si="137"/>
        <v>A.XIV.30.</v>
      </c>
      <c r="F214" s="372">
        <f t="shared" si="138"/>
        <v>30</v>
      </c>
      <c r="G214" s="35">
        <v>168</v>
      </c>
      <c r="H214" s="49" t="s">
        <v>416</v>
      </c>
      <c r="I214" s="37" t="s">
        <v>417</v>
      </c>
      <c r="J214" s="51" t="s">
        <v>359</v>
      </c>
      <c r="K214" s="39"/>
      <c r="L214" s="40"/>
      <c r="M214" s="40"/>
      <c r="N214" s="245">
        <f t="shared" si="126"/>
        <v>0</v>
      </c>
      <c r="O214" s="41">
        <f t="shared" si="127"/>
        <v>0</v>
      </c>
      <c r="P214" s="39"/>
      <c r="Q214" s="40"/>
      <c r="R214" s="40"/>
      <c r="S214" s="272">
        <f t="shared" si="128"/>
        <v>0</v>
      </c>
      <c r="T214" s="41">
        <f t="shared" si="129"/>
        <v>0</v>
      </c>
      <c r="U214" s="39"/>
      <c r="V214" s="40"/>
      <c r="W214" s="40"/>
      <c r="X214" s="272">
        <f t="shared" si="130"/>
        <v>0</v>
      </c>
      <c r="Y214" s="41">
        <f t="shared" si="131"/>
        <v>0</v>
      </c>
      <c r="Z214" s="39"/>
      <c r="AA214" s="40"/>
      <c r="AB214" s="40"/>
      <c r="AC214" s="272">
        <f t="shared" si="132"/>
        <v>0</v>
      </c>
      <c r="AD214" s="41">
        <f t="shared" si="133"/>
        <v>0</v>
      </c>
      <c r="AE214" s="41">
        <f t="shared" si="134"/>
        <v>0</v>
      </c>
      <c r="AF214" s="56">
        <v>826.80000000000007</v>
      </c>
      <c r="AG214" s="43">
        <f t="shared" si="135"/>
        <v>0</v>
      </c>
    </row>
    <row r="215" spans="3:33" ht="25.5" x14ac:dyDescent="0.25">
      <c r="C215" s="376" t="str">
        <f t="shared" si="136"/>
        <v>31.</v>
      </c>
      <c r="D215" s="375" t="s">
        <v>778</v>
      </c>
      <c r="E215" s="377" t="str">
        <f t="shared" si="137"/>
        <v>A.XIV.31.</v>
      </c>
      <c r="F215" s="372">
        <f t="shared" si="138"/>
        <v>31</v>
      </c>
      <c r="G215" s="35">
        <v>169</v>
      </c>
      <c r="H215" s="49" t="s">
        <v>418</v>
      </c>
      <c r="I215" s="37" t="s">
        <v>419</v>
      </c>
      <c r="J215" s="51" t="s">
        <v>359</v>
      </c>
      <c r="K215" s="39"/>
      <c r="L215" s="40"/>
      <c r="M215" s="40"/>
      <c r="N215" s="245">
        <f t="shared" si="126"/>
        <v>0</v>
      </c>
      <c r="O215" s="41">
        <f t="shared" si="127"/>
        <v>0</v>
      </c>
      <c r="P215" s="39"/>
      <c r="Q215" s="40"/>
      <c r="R215" s="40"/>
      <c r="S215" s="272">
        <f t="shared" si="128"/>
        <v>0</v>
      </c>
      <c r="T215" s="41">
        <f t="shared" si="129"/>
        <v>0</v>
      </c>
      <c r="U215" s="39"/>
      <c r="V215" s="40"/>
      <c r="W215" s="40"/>
      <c r="X215" s="272">
        <f t="shared" si="130"/>
        <v>0</v>
      </c>
      <c r="Y215" s="41">
        <f t="shared" si="131"/>
        <v>0</v>
      </c>
      <c r="Z215" s="39"/>
      <c r="AA215" s="40"/>
      <c r="AB215" s="40"/>
      <c r="AC215" s="272">
        <f t="shared" si="132"/>
        <v>0</v>
      </c>
      <c r="AD215" s="41">
        <f t="shared" si="133"/>
        <v>0</v>
      </c>
      <c r="AE215" s="41">
        <f t="shared" si="134"/>
        <v>0</v>
      </c>
      <c r="AF215" s="56">
        <v>1872</v>
      </c>
      <c r="AG215" s="43">
        <f t="shared" si="135"/>
        <v>0</v>
      </c>
    </row>
    <row r="216" spans="3:33" ht="25.5" x14ac:dyDescent="0.25">
      <c r="C216" s="376" t="str">
        <f t="shared" si="136"/>
        <v>32.</v>
      </c>
      <c r="D216" s="375" t="s">
        <v>778</v>
      </c>
      <c r="E216" s="377" t="str">
        <f t="shared" si="137"/>
        <v>A.XIV.32.</v>
      </c>
      <c r="F216" s="372">
        <f t="shared" si="138"/>
        <v>32</v>
      </c>
      <c r="G216" s="35">
        <v>170</v>
      </c>
      <c r="H216" s="49" t="s">
        <v>420</v>
      </c>
      <c r="I216" s="37" t="s">
        <v>421</v>
      </c>
      <c r="J216" s="51" t="s">
        <v>359</v>
      </c>
      <c r="K216" s="39"/>
      <c r="L216" s="40"/>
      <c r="M216" s="40"/>
      <c r="N216" s="245">
        <f t="shared" si="126"/>
        <v>0</v>
      </c>
      <c r="O216" s="41">
        <f t="shared" si="127"/>
        <v>0</v>
      </c>
      <c r="P216" s="39"/>
      <c r="Q216" s="40"/>
      <c r="R216" s="40"/>
      <c r="S216" s="272">
        <f t="shared" si="128"/>
        <v>0</v>
      </c>
      <c r="T216" s="41">
        <f t="shared" si="129"/>
        <v>0</v>
      </c>
      <c r="U216" s="39"/>
      <c r="V216" s="40"/>
      <c r="W216" s="40"/>
      <c r="X216" s="272">
        <f t="shared" si="130"/>
        <v>0</v>
      </c>
      <c r="Y216" s="41">
        <f t="shared" si="131"/>
        <v>0</v>
      </c>
      <c r="Z216" s="39"/>
      <c r="AA216" s="40"/>
      <c r="AB216" s="40"/>
      <c r="AC216" s="272">
        <f t="shared" si="132"/>
        <v>0</v>
      </c>
      <c r="AD216" s="41">
        <f t="shared" si="133"/>
        <v>0</v>
      </c>
      <c r="AE216" s="41">
        <f t="shared" si="134"/>
        <v>0</v>
      </c>
      <c r="AF216" s="56">
        <v>1300</v>
      </c>
      <c r="AG216" s="43">
        <f t="shared" si="135"/>
        <v>0</v>
      </c>
    </row>
    <row r="217" spans="3:33" ht="25.5" x14ac:dyDescent="0.25">
      <c r="C217" s="376" t="str">
        <f t="shared" si="136"/>
        <v>33.</v>
      </c>
      <c r="D217" s="375" t="s">
        <v>778</v>
      </c>
      <c r="E217" s="377" t="str">
        <f t="shared" si="137"/>
        <v>A.XIV.33.</v>
      </c>
      <c r="F217" s="372">
        <f t="shared" si="138"/>
        <v>33</v>
      </c>
      <c r="G217" s="88">
        <v>171</v>
      </c>
      <c r="H217" s="89" t="s">
        <v>422</v>
      </c>
      <c r="I217" s="90" t="s">
        <v>423</v>
      </c>
      <c r="J217" s="91" t="s">
        <v>359</v>
      </c>
      <c r="K217" s="39"/>
      <c r="L217" s="40"/>
      <c r="M217" s="40"/>
      <c r="N217" s="245">
        <f t="shared" si="126"/>
        <v>0</v>
      </c>
      <c r="O217" s="92">
        <f t="shared" si="127"/>
        <v>0</v>
      </c>
      <c r="P217" s="40"/>
      <c r="Q217" s="40"/>
      <c r="R217" s="40"/>
      <c r="S217" s="272">
        <f t="shared" si="128"/>
        <v>0</v>
      </c>
      <c r="T217" s="92">
        <f t="shared" si="129"/>
        <v>0</v>
      </c>
      <c r="U217" s="40"/>
      <c r="V217" s="40"/>
      <c r="W217" s="40"/>
      <c r="X217" s="272">
        <f t="shared" si="130"/>
        <v>0</v>
      </c>
      <c r="Y217" s="92">
        <f t="shared" si="131"/>
        <v>0</v>
      </c>
      <c r="Z217" s="40"/>
      <c r="AA217" s="40"/>
      <c r="AB217" s="40"/>
      <c r="AC217" s="272">
        <f t="shared" si="132"/>
        <v>0</v>
      </c>
      <c r="AD217" s="92">
        <f t="shared" si="133"/>
        <v>0</v>
      </c>
      <c r="AE217" s="92">
        <f t="shared" si="134"/>
        <v>0</v>
      </c>
      <c r="AF217" s="56">
        <v>1300</v>
      </c>
      <c r="AG217" s="93">
        <f t="shared" si="135"/>
        <v>0</v>
      </c>
    </row>
    <row r="218" spans="3:33" ht="25.5" x14ac:dyDescent="0.25">
      <c r="C218" s="376" t="str">
        <f t="shared" si="136"/>
        <v>34.</v>
      </c>
      <c r="D218" s="375" t="s">
        <v>778</v>
      </c>
      <c r="E218" s="377" t="str">
        <f t="shared" si="137"/>
        <v>A.XIV.34.</v>
      </c>
      <c r="F218" s="372">
        <f t="shared" si="138"/>
        <v>34</v>
      </c>
      <c r="G218" s="88">
        <v>172</v>
      </c>
      <c r="H218" s="89" t="s">
        <v>424</v>
      </c>
      <c r="I218" s="90" t="s">
        <v>425</v>
      </c>
      <c r="J218" s="91" t="s">
        <v>359</v>
      </c>
      <c r="K218" s="39"/>
      <c r="L218" s="40"/>
      <c r="M218" s="40"/>
      <c r="N218" s="245">
        <f t="shared" si="126"/>
        <v>0</v>
      </c>
      <c r="O218" s="92">
        <f t="shared" si="127"/>
        <v>0</v>
      </c>
      <c r="P218" s="40"/>
      <c r="Q218" s="40"/>
      <c r="R218" s="40"/>
      <c r="S218" s="272">
        <f t="shared" si="128"/>
        <v>0</v>
      </c>
      <c r="T218" s="92">
        <f t="shared" si="129"/>
        <v>0</v>
      </c>
      <c r="U218" s="40"/>
      <c r="V218" s="40"/>
      <c r="W218" s="40"/>
      <c r="X218" s="272">
        <f t="shared" si="130"/>
        <v>0</v>
      </c>
      <c r="Y218" s="92">
        <f t="shared" si="131"/>
        <v>0</v>
      </c>
      <c r="Z218" s="40"/>
      <c r="AA218" s="40"/>
      <c r="AB218" s="40"/>
      <c r="AC218" s="272">
        <f t="shared" si="132"/>
        <v>0</v>
      </c>
      <c r="AD218" s="92">
        <f t="shared" si="133"/>
        <v>0</v>
      </c>
      <c r="AE218" s="92">
        <f t="shared" si="134"/>
        <v>0</v>
      </c>
      <c r="AF218" s="56">
        <v>1300</v>
      </c>
      <c r="AG218" s="93">
        <f t="shared" si="135"/>
        <v>0</v>
      </c>
    </row>
    <row r="219" spans="3:33" ht="25.5" x14ac:dyDescent="0.25">
      <c r="C219" s="376" t="str">
        <f t="shared" si="136"/>
        <v>35.</v>
      </c>
      <c r="D219" s="375" t="s">
        <v>778</v>
      </c>
      <c r="E219" s="377" t="str">
        <f t="shared" si="137"/>
        <v>A.XIV.35.</v>
      </c>
      <c r="F219" s="372">
        <f t="shared" si="138"/>
        <v>35</v>
      </c>
      <c r="G219" s="88">
        <v>173</v>
      </c>
      <c r="H219" s="89" t="s">
        <v>426</v>
      </c>
      <c r="I219" s="90" t="s">
        <v>427</v>
      </c>
      <c r="J219" s="91" t="s">
        <v>359</v>
      </c>
      <c r="K219" s="39"/>
      <c r="L219" s="40"/>
      <c r="M219" s="40"/>
      <c r="N219" s="245">
        <f t="shared" si="126"/>
        <v>0</v>
      </c>
      <c r="O219" s="92">
        <f t="shared" si="127"/>
        <v>0</v>
      </c>
      <c r="P219" s="40"/>
      <c r="Q219" s="40"/>
      <c r="R219" s="40"/>
      <c r="S219" s="272">
        <f t="shared" si="128"/>
        <v>0</v>
      </c>
      <c r="T219" s="92">
        <f t="shared" si="129"/>
        <v>0</v>
      </c>
      <c r="U219" s="40"/>
      <c r="V219" s="40"/>
      <c r="W219" s="40"/>
      <c r="X219" s="272">
        <f t="shared" si="130"/>
        <v>0</v>
      </c>
      <c r="Y219" s="92">
        <f t="shared" si="131"/>
        <v>0</v>
      </c>
      <c r="Z219" s="40"/>
      <c r="AA219" s="40"/>
      <c r="AB219" s="40"/>
      <c r="AC219" s="272">
        <f t="shared" si="132"/>
        <v>0</v>
      </c>
      <c r="AD219" s="92">
        <f t="shared" si="133"/>
        <v>0</v>
      </c>
      <c r="AE219" s="92">
        <f t="shared" si="134"/>
        <v>0</v>
      </c>
      <c r="AF219" s="56">
        <v>1554.8</v>
      </c>
      <c r="AG219" s="93">
        <f t="shared" si="135"/>
        <v>0</v>
      </c>
    </row>
    <row r="220" spans="3:33" ht="25.5" x14ac:dyDescent="0.25">
      <c r="C220" s="376" t="str">
        <f t="shared" si="136"/>
        <v>36.</v>
      </c>
      <c r="D220" s="375" t="s">
        <v>778</v>
      </c>
      <c r="E220" s="377" t="str">
        <f t="shared" si="137"/>
        <v>A.XIV.36.</v>
      </c>
      <c r="F220" s="372">
        <f t="shared" si="138"/>
        <v>36</v>
      </c>
      <c r="G220" s="88">
        <v>174</v>
      </c>
      <c r="H220" s="89" t="s">
        <v>428</v>
      </c>
      <c r="I220" s="90" t="s">
        <v>429</v>
      </c>
      <c r="J220" s="91" t="s">
        <v>359</v>
      </c>
      <c r="K220" s="39"/>
      <c r="L220" s="40"/>
      <c r="M220" s="40"/>
      <c r="N220" s="245">
        <f t="shared" si="126"/>
        <v>0</v>
      </c>
      <c r="O220" s="92">
        <f t="shared" si="127"/>
        <v>0</v>
      </c>
      <c r="P220" s="40"/>
      <c r="Q220" s="40"/>
      <c r="R220" s="40"/>
      <c r="S220" s="272">
        <f t="shared" si="128"/>
        <v>0</v>
      </c>
      <c r="T220" s="92">
        <f t="shared" si="129"/>
        <v>0</v>
      </c>
      <c r="U220" s="40"/>
      <c r="V220" s="40"/>
      <c r="W220" s="40"/>
      <c r="X220" s="272">
        <f t="shared" si="130"/>
        <v>0</v>
      </c>
      <c r="Y220" s="92">
        <f t="shared" si="131"/>
        <v>0</v>
      </c>
      <c r="Z220" s="40"/>
      <c r="AA220" s="40"/>
      <c r="AB220" s="40"/>
      <c r="AC220" s="272">
        <f t="shared" si="132"/>
        <v>0</v>
      </c>
      <c r="AD220" s="92">
        <f t="shared" si="133"/>
        <v>0</v>
      </c>
      <c r="AE220" s="92">
        <f t="shared" si="134"/>
        <v>0</v>
      </c>
      <c r="AF220" s="56">
        <v>1175.2</v>
      </c>
      <c r="AG220" s="93">
        <f t="shared" si="135"/>
        <v>0</v>
      </c>
    </row>
    <row r="221" spans="3:33" ht="25.5" x14ac:dyDescent="0.25">
      <c r="C221" s="376" t="str">
        <f t="shared" si="136"/>
        <v>37.</v>
      </c>
      <c r="D221" s="375" t="s">
        <v>778</v>
      </c>
      <c r="E221" s="377" t="str">
        <f t="shared" si="137"/>
        <v>A.XIV.37.</v>
      </c>
      <c r="F221" s="372">
        <f t="shared" si="138"/>
        <v>37</v>
      </c>
      <c r="G221" s="88">
        <v>175</v>
      </c>
      <c r="H221" s="89" t="s">
        <v>430</v>
      </c>
      <c r="I221" s="90" t="s">
        <v>431</v>
      </c>
      <c r="J221" s="91" t="s">
        <v>359</v>
      </c>
      <c r="K221" s="39"/>
      <c r="L221" s="40"/>
      <c r="M221" s="40"/>
      <c r="N221" s="245">
        <f t="shared" si="126"/>
        <v>0</v>
      </c>
      <c r="O221" s="92">
        <f t="shared" si="127"/>
        <v>0</v>
      </c>
      <c r="P221" s="40"/>
      <c r="Q221" s="40"/>
      <c r="R221" s="40"/>
      <c r="S221" s="272">
        <f t="shared" si="128"/>
        <v>0</v>
      </c>
      <c r="T221" s="92">
        <f t="shared" si="129"/>
        <v>0</v>
      </c>
      <c r="U221" s="40"/>
      <c r="V221" s="40"/>
      <c r="W221" s="40"/>
      <c r="X221" s="272">
        <f t="shared" si="130"/>
        <v>0</v>
      </c>
      <c r="Y221" s="92">
        <f t="shared" si="131"/>
        <v>0</v>
      </c>
      <c r="Z221" s="40"/>
      <c r="AA221" s="40"/>
      <c r="AB221" s="40"/>
      <c r="AC221" s="272">
        <f t="shared" si="132"/>
        <v>0</v>
      </c>
      <c r="AD221" s="92">
        <f t="shared" si="133"/>
        <v>0</v>
      </c>
      <c r="AE221" s="92">
        <f t="shared" si="134"/>
        <v>0</v>
      </c>
      <c r="AF221" s="56">
        <v>1180.4000000000001</v>
      </c>
      <c r="AG221" s="93">
        <f t="shared" si="135"/>
        <v>0</v>
      </c>
    </row>
    <row r="222" spans="3:33" ht="25.5" x14ac:dyDescent="0.25">
      <c r="C222" s="376" t="str">
        <f t="shared" si="136"/>
        <v>38.</v>
      </c>
      <c r="D222" s="375" t="s">
        <v>778</v>
      </c>
      <c r="E222" s="377" t="str">
        <f t="shared" si="137"/>
        <v>A.XIV.38.</v>
      </c>
      <c r="F222" s="372">
        <f t="shared" si="138"/>
        <v>38</v>
      </c>
      <c r="G222" s="88">
        <v>176</v>
      </c>
      <c r="H222" s="89" t="s">
        <v>432</v>
      </c>
      <c r="I222" s="90" t="s">
        <v>433</v>
      </c>
      <c r="J222" s="91" t="s">
        <v>359</v>
      </c>
      <c r="K222" s="39"/>
      <c r="L222" s="40"/>
      <c r="M222" s="40"/>
      <c r="N222" s="245">
        <f t="shared" si="126"/>
        <v>0</v>
      </c>
      <c r="O222" s="92">
        <f t="shared" si="127"/>
        <v>0</v>
      </c>
      <c r="P222" s="40"/>
      <c r="Q222" s="40"/>
      <c r="R222" s="40"/>
      <c r="S222" s="272">
        <f t="shared" si="128"/>
        <v>0</v>
      </c>
      <c r="T222" s="92">
        <f t="shared" si="129"/>
        <v>0</v>
      </c>
      <c r="U222" s="40"/>
      <c r="V222" s="40"/>
      <c r="W222" s="40"/>
      <c r="X222" s="272">
        <f t="shared" si="130"/>
        <v>0</v>
      </c>
      <c r="Y222" s="92">
        <f t="shared" si="131"/>
        <v>0</v>
      </c>
      <c r="Z222" s="40"/>
      <c r="AA222" s="40"/>
      <c r="AB222" s="40"/>
      <c r="AC222" s="272">
        <f t="shared" si="132"/>
        <v>0</v>
      </c>
      <c r="AD222" s="92">
        <f t="shared" si="133"/>
        <v>0</v>
      </c>
      <c r="AE222" s="92">
        <f t="shared" si="134"/>
        <v>0</v>
      </c>
      <c r="AF222" s="56">
        <v>1180.4000000000001</v>
      </c>
      <c r="AG222" s="93">
        <f t="shared" si="135"/>
        <v>0</v>
      </c>
    </row>
    <row r="223" spans="3:33" ht="25.5" x14ac:dyDescent="0.25">
      <c r="C223" s="376" t="str">
        <f t="shared" si="136"/>
        <v>39.</v>
      </c>
      <c r="D223" s="375" t="s">
        <v>778</v>
      </c>
      <c r="E223" s="377" t="str">
        <f t="shared" si="137"/>
        <v>A.XIV.39.</v>
      </c>
      <c r="F223" s="372">
        <f t="shared" si="138"/>
        <v>39</v>
      </c>
      <c r="G223" s="88">
        <v>177</v>
      </c>
      <c r="H223" s="89" t="s">
        <v>434</v>
      </c>
      <c r="I223" s="90" t="s">
        <v>435</v>
      </c>
      <c r="J223" s="91" t="s">
        <v>359</v>
      </c>
      <c r="K223" s="39"/>
      <c r="L223" s="40"/>
      <c r="M223" s="40"/>
      <c r="N223" s="245">
        <f t="shared" si="126"/>
        <v>0</v>
      </c>
      <c r="O223" s="92">
        <f t="shared" si="127"/>
        <v>0</v>
      </c>
      <c r="P223" s="40"/>
      <c r="Q223" s="40"/>
      <c r="R223" s="40"/>
      <c r="S223" s="272">
        <f t="shared" si="128"/>
        <v>0</v>
      </c>
      <c r="T223" s="92">
        <f t="shared" si="129"/>
        <v>0</v>
      </c>
      <c r="U223" s="40"/>
      <c r="V223" s="40"/>
      <c r="W223" s="40"/>
      <c r="X223" s="272">
        <f t="shared" si="130"/>
        <v>0</v>
      </c>
      <c r="Y223" s="92">
        <f t="shared" si="131"/>
        <v>0</v>
      </c>
      <c r="Z223" s="40"/>
      <c r="AA223" s="40"/>
      <c r="AB223" s="40"/>
      <c r="AC223" s="272">
        <f t="shared" si="132"/>
        <v>0</v>
      </c>
      <c r="AD223" s="92">
        <f t="shared" si="133"/>
        <v>0</v>
      </c>
      <c r="AE223" s="92">
        <f t="shared" si="134"/>
        <v>0</v>
      </c>
      <c r="AF223" s="56">
        <v>339.04</v>
      </c>
      <c r="AG223" s="93">
        <f t="shared" si="135"/>
        <v>0</v>
      </c>
    </row>
    <row r="224" spans="3:33" ht="25.5" x14ac:dyDescent="0.25">
      <c r="C224" s="376" t="str">
        <f t="shared" si="136"/>
        <v>40.</v>
      </c>
      <c r="D224" s="375" t="s">
        <v>778</v>
      </c>
      <c r="E224" s="377" t="str">
        <f t="shared" si="137"/>
        <v>A.XIV.40.</v>
      </c>
      <c r="F224" s="372">
        <f t="shared" si="138"/>
        <v>40</v>
      </c>
      <c r="G224" s="88">
        <v>178</v>
      </c>
      <c r="H224" s="89" t="s">
        <v>436</v>
      </c>
      <c r="I224" s="90" t="s">
        <v>437</v>
      </c>
      <c r="J224" s="91" t="s">
        <v>359</v>
      </c>
      <c r="K224" s="39"/>
      <c r="L224" s="40"/>
      <c r="M224" s="40"/>
      <c r="N224" s="245">
        <f t="shared" si="126"/>
        <v>0</v>
      </c>
      <c r="O224" s="92">
        <f t="shared" si="127"/>
        <v>0</v>
      </c>
      <c r="P224" s="40"/>
      <c r="Q224" s="40"/>
      <c r="R224" s="40"/>
      <c r="S224" s="272">
        <f t="shared" si="128"/>
        <v>0</v>
      </c>
      <c r="T224" s="92">
        <f t="shared" si="129"/>
        <v>0</v>
      </c>
      <c r="U224" s="40"/>
      <c r="V224" s="40"/>
      <c r="W224" s="40"/>
      <c r="X224" s="272">
        <f t="shared" si="130"/>
        <v>0</v>
      </c>
      <c r="Y224" s="92">
        <f t="shared" si="131"/>
        <v>0</v>
      </c>
      <c r="Z224" s="40"/>
      <c r="AA224" s="40"/>
      <c r="AB224" s="40"/>
      <c r="AC224" s="272">
        <f t="shared" si="132"/>
        <v>0</v>
      </c>
      <c r="AD224" s="92">
        <f t="shared" si="133"/>
        <v>0</v>
      </c>
      <c r="AE224" s="92">
        <f t="shared" si="134"/>
        <v>0</v>
      </c>
      <c r="AF224" s="56">
        <v>339.04</v>
      </c>
      <c r="AG224" s="93">
        <f t="shared" si="135"/>
        <v>0</v>
      </c>
    </row>
    <row r="225" spans="3:33" ht="25.5" x14ac:dyDescent="0.25">
      <c r="C225" s="376" t="str">
        <f t="shared" si="136"/>
        <v>41.</v>
      </c>
      <c r="D225" s="375" t="s">
        <v>778</v>
      </c>
      <c r="E225" s="377" t="str">
        <f t="shared" si="137"/>
        <v>A.XIV.41.</v>
      </c>
      <c r="F225" s="372">
        <f t="shared" si="138"/>
        <v>41</v>
      </c>
      <c r="G225" s="88">
        <v>179</v>
      </c>
      <c r="H225" s="89" t="s">
        <v>438</v>
      </c>
      <c r="I225" s="90" t="s">
        <v>439</v>
      </c>
      <c r="J225" s="91" t="s">
        <v>359</v>
      </c>
      <c r="K225" s="39"/>
      <c r="L225" s="40"/>
      <c r="M225" s="40"/>
      <c r="N225" s="245">
        <f t="shared" si="126"/>
        <v>0</v>
      </c>
      <c r="O225" s="92">
        <f t="shared" si="127"/>
        <v>0</v>
      </c>
      <c r="P225" s="40"/>
      <c r="Q225" s="40"/>
      <c r="R225" s="40"/>
      <c r="S225" s="272">
        <f t="shared" si="128"/>
        <v>0</v>
      </c>
      <c r="T225" s="92">
        <f t="shared" si="129"/>
        <v>0</v>
      </c>
      <c r="U225" s="40"/>
      <c r="V225" s="40"/>
      <c r="W225" s="40"/>
      <c r="X225" s="272">
        <f t="shared" si="130"/>
        <v>0</v>
      </c>
      <c r="Y225" s="92">
        <f t="shared" si="131"/>
        <v>0</v>
      </c>
      <c r="Z225" s="40"/>
      <c r="AA225" s="40"/>
      <c r="AB225" s="40"/>
      <c r="AC225" s="272">
        <f t="shared" si="132"/>
        <v>0</v>
      </c>
      <c r="AD225" s="92">
        <f t="shared" si="133"/>
        <v>0</v>
      </c>
      <c r="AE225" s="92">
        <f t="shared" si="134"/>
        <v>0</v>
      </c>
      <c r="AF225" s="56">
        <v>339.04</v>
      </c>
      <c r="AG225" s="93">
        <f t="shared" si="135"/>
        <v>0</v>
      </c>
    </row>
    <row r="226" spans="3:33" ht="25.5" x14ac:dyDescent="0.25">
      <c r="C226" s="376" t="str">
        <f t="shared" si="136"/>
        <v>42.</v>
      </c>
      <c r="D226" s="375" t="s">
        <v>778</v>
      </c>
      <c r="E226" s="377" t="str">
        <f t="shared" si="137"/>
        <v>A.XIV.42.</v>
      </c>
      <c r="F226" s="372">
        <f t="shared" si="138"/>
        <v>42</v>
      </c>
      <c r="G226" s="88">
        <v>180</v>
      </c>
      <c r="H226" s="89" t="s">
        <v>440</v>
      </c>
      <c r="I226" s="90" t="s">
        <v>441</v>
      </c>
      <c r="J226" s="91" t="s">
        <v>359</v>
      </c>
      <c r="K226" s="39"/>
      <c r="L226" s="40"/>
      <c r="M226" s="40"/>
      <c r="N226" s="245">
        <f t="shared" si="126"/>
        <v>0</v>
      </c>
      <c r="O226" s="92">
        <f t="shared" si="127"/>
        <v>0</v>
      </c>
      <c r="P226" s="40"/>
      <c r="Q226" s="40"/>
      <c r="R226" s="40"/>
      <c r="S226" s="272">
        <f t="shared" si="128"/>
        <v>0</v>
      </c>
      <c r="T226" s="92">
        <f t="shared" si="129"/>
        <v>0</v>
      </c>
      <c r="U226" s="40"/>
      <c r="V226" s="40"/>
      <c r="W226" s="40"/>
      <c r="X226" s="272">
        <f t="shared" si="130"/>
        <v>0</v>
      </c>
      <c r="Y226" s="92">
        <f t="shared" si="131"/>
        <v>0</v>
      </c>
      <c r="Z226" s="40"/>
      <c r="AA226" s="40"/>
      <c r="AB226" s="40"/>
      <c r="AC226" s="272">
        <f t="shared" si="132"/>
        <v>0</v>
      </c>
      <c r="AD226" s="92">
        <f t="shared" si="133"/>
        <v>0</v>
      </c>
      <c r="AE226" s="92">
        <f t="shared" si="134"/>
        <v>0</v>
      </c>
      <c r="AF226" s="56">
        <v>339.04</v>
      </c>
      <c r="AG226" s="93">
        <f t="shared" si="135"/>
        <v>0</v>
      </c>
    </row>
    <row r="227" spans="3:33" ht="25.5" x14ac:dyDescent="0.25">
      <c r="C227" s="376" t="str">
        <f t="shared" si="136"/>
        <v>43.</v>
      </c>
      <c r="D227" s="375" t="s">
        <v>778</v>
      </c>
      <c r="E227" s="377" t="str">
        <f t="shared" si="137"/>
        <v>A.XIV.43.</v>
      </c>
      <c r="F227" s="372">
        <f t="shared" si="138"/>
        <v>43</v>
      </c>
      <c r="G227" s="88">
        <v>181</v>
      </c>
      <c r="H227" s="89" t="s">
        <v>442</v>
      </c>
      <c r="I227" s="90" t="s">
        <v>443</v>
      </c>
      <c r="J227" s="91" t="s">
        <v>359</v>
      </c>
      <c r="K227" s="39"/>
      <c r="L227" s="40"/>
      <c r="M227" s="40"/>
      <c r="N227" s="245">
        <f t="shared" si="126"/>
        <v>0</v>
      </c>
      <c r="O227" s="92">
        <f t="shared" si="127"/>
        <v>0</v>
      </c>
      <c r="P227" s="40"/>
      <c r="Q227" s="40"/>
      <c r="R227" s="40"/>
      <c r="S227" s="272">
        <f t="shared" si="128"/>
        <v>0</v>
      </c>
      <c r="T227" s="92">
        <f t="shared" si="129"/>
        <v>0</v>
      </c>
      <c r="U227" s="40"/>
      <c r="V227" s="40"/>
      <c r="W227" s="40"/>
      <c r="X227" s="272">
        <f t="shared" si="130"/>
        <v>0</v>
      </c>
      <c r="Y227" s="92">
        <f t="shared" si="131"/>
        <v>0</v>
      </c>
      <c r="Z227" s="40"/>
      <c r="AA227" s="40"/>
      <c r="AB227" s="40"/>
      <c r="AC227" s="272">
        <f t="shared" si="132"/>
        <v>0</v>
      </c>
      <c r="AD227" s="92">
        <f t="shared" si="133"/>
        <v>0</v>
      </c>
      <c r="AE227" s="92">
        <f t="shared" si="134"/>
        <v>0</v>
      </c>
      <c r="AF227" s="56">
        <v>366.08000000000004</v>
      </c>
      <c r="AG227" s="93">
        <f t="shared" si="135"/>
        <v>0</v>
      </c>
    </row>
    <row r="228" spans="3:33" ht="25.5" x14ac:dyDescent="0.25">
      <c r="C228" s="376" t="str">
        <f t="shared" si="136"/>
        <v>44.</v>
      </c>
      <c r="D228" s="375" t="s">
        <v>778</v>
      </c>
      <c r="E228" s="377" t="str">
        <f t="shared" si="137"/>
        <v>A.XIV.44.</v>
      </c>
      <c r="F228" s="372">
        <f t="shared" si="138"/>
        <v>44</v>
      </c>
      <c r="G228" s="88">
        <v>182</v>
      </c>
      <c r="H228" s="89" t="s">
        <v>444</v>
      </c>
      <c r="I228" s="90" t="s">
        <v>445</v>
      </c>
      <c r="J228" s="91" t="s">
        <v>359</v>
      </c>
      <c r="K228" s="39"/>
      <c r="L228" s="40"/>
      <c r="M228" s="40"/>
      <c r="N228" s="245">
        <f t="shared" si="126"/>
        <v>0</v>
      </c>
      <c r="O228" s="92">
        <f t="shared" si="127"/>
        <v>0</v>
      </c>
      <c r="P228" s="40"/>
      <c r="Q228" s="40"/>
      <c r="R228" s="40"/>
      <c r="S228" s="272">
        <f t="shared" si="128"/>
        <v>0</v>
      </c>
      <c r="T228" s="92">
        <f t="shared" si="129"/>
        <v>0</v>
      </c>
      <c r="U228" s="40"/>
      <c r="V228" s="40"/>
      <c r="W228" s="40"/>
      <c r="X228" s="272">
        <f t="shared" si="130"/>
        <v>0</v>
      </c>
      <c r="Y228" s="92">
        <f t="shared" si="131"/>
        <v>0</v>
      </c>
      <c r="Z228" s="40"/>
      <c r="AA228" s="40"/>
      <c r="AB228" s="40"/>
      <c r="AC228" s="272">
        <f t="shared" si="132"/>
        <v>0</v>
      </c>
      <c r="AD228" s="92">
        <f t="shared" si="133"/>
        <v>0</v>
      </c>
      <c r="AE228" s="92">
        <f t="shared" si="134"/>
        <v>0</v>
      </c>
      <c r="AF228" s="56">
        <v>249.60000000000002</v>
      </c>
      <c r="AG228" s="93">
        <f t="shared" si="135"/>
        <v>0</v>
      </c>
    </row>
    <row r="229" spans="3:33" ht="25.5" x14ac:dyDescent="0.25">
      <c r="C229" s="376" t="str">
        <f t="shared" si="136"/>
        <v>45.</v>
      </c>
      <c r="D229" s="375" t="s">
        <v>778</v>
      </c>
      <c r="E229" s="377" t="str">
        <f t="shared" si="137"/>
        <v>A.XIV.45.</v>
      </c>
      <c r="F229" s="372">
        <f t="shared" si="138"/>
        <v>45</v>
      </c>
      <c r="G229" s="88">
        <v>183</v>
      </c>
      <c r="H229" s="89" t="s">
        <v>446</v>
      </c>
      <c r="I229" s="90" t="s">
        <v>447</v>
      </c>
      <c r="J229" s="91" t="s">
        <v>359</v>
      </c>
      <c r="K229" s="39"/>
      <c r="L229" s="40"/>
      <c r="M229" s="40"/>
      <c r="N229" s="245">
        <f t="shared" si="126"/>
        <v>0</v>
      </c>
      <c r="O229" s="92">
        <f t="shared" si="127"/>
        <v>0</v>
      </c>
      <c r="P229" s="40"/>
      <c r="Q229" s="40"/>
      <c r="R229" s="40"/>
      <c r="S229" s="272">
        <f t="shared" si="128"/>
        <v>0</v>
      </c>
      <c r="T229" s="92">
        <f t="shared" si="129"/>
        <v>0</v>
      </c>
      <c r="U229" s="40"/>
      <c r="V229" s="40"/>
      <c r="W229" s="40"/>
      <c r="X229" s="272">
        <f t="shared" si="130"/>
        <v>0</v>
      </c>
      <c r="Y229" s="92">
        <f t="shared" si="131"/>
        <v>0</v>
      </c>
      <c r="Z229" s="40"/>
      <c r="AA229" s="40"/>
      <c r="AB229" s="40"/>
      <c r="AC229" s="272">
        <f t="shared" si="132"/>
        <v>0</v>
      </c>
      <c r="AD229" s="92">
        <f t="shared" si="133"/>
        <v>0</v>
      </c>
      <c r="AE229" s="92">
        <f t="shared" si="134"/>
        <v>0</v>
      </c>
      <c r="AF229" s="56">
        <v>249.60000000000002</v>
      </c>
      <c r="AG229" s="93">
        <f t="shared" si="135"/>
        <v>0</v>
      </c>
    </row>
    <row r="230" spans="3:33" ht="25.5" x14ac:dyDescent="0.25">
      <c r="C230" s="376" t="str">
        <f t="shared" si="136"/>
        <v>46.</v>
      </c>
      <c r="D230" s="375" t="s">
        <v>778</v>
      </c>
      <c r="E230" s="377" t="str">
        <f t="shared" si="137"/>
        <v>A.XIV.46.</v>
      </c>
      <c r="F230" s="372">
        <f t="shared" si="138"/>
        <v>46</v>
      </c>
      <c r="G230" s="88">
        <v>184</v>
      </c>
      <c r="H230" s="89" t="s">
        <v>448</v>
      </c>
      <c r="I230" s="90" t="s">
        <v>449</v>
      </c>
      <c r="J230" s="91" t="s">
        <v>359</v>
      </c>
      <c r="K230" s="39"/>
      <c r="L230" s="40"/>
      <c r="M230" s="40"/>
      <c r="N230" s="245">
        <f t="shared" si="126"/>
        <v>0</v>
      </c>
      <c r="O230" s="92">
        <f t="shared" si="127"/>
        <v>0</v>
      </c>
      <c r="P230" s="40"/>
      <c r="Q230" s="40"/>
      <c r="R230" s="40"/>
      <c r="S230" s="272">
        <f t="shared" si="128"/>
        <v>0</v>
      </c>
      <c r="T230" s="92">
        <f t="shared" si="129"/>
        <v>0</v>
      </c>
      <c r="U230" s="40"/>
      <c r="V230" s="40"/>
      <c r="W230" s="40"/>
      <c r="X230" s="272">
        <f t="shared" si="130"/>
        <v>0</v>
      </c>
      <c r="Y230" s="92">
        <f t="shared" si="131"/>
        <v>0</v>
      </c>
      <c r="Z230" s="40"/>
      <c r="AA230" s="40"/>
      <c r="AB230" s="40"/>
      <c r="AC230" s="272">
        <f t="shared" si="132"/>
        <v>0</v>
      </c>
      <c r="AD230" s="92">
        <f t="shared" si="133"/>
        <v>0</v>
      </c>
      <c r="AE230" s="92">
        <f t="shared" si="134"/>
        <v>0</v>
      </c>
      <c r="AF230" s="56">
        <v>249.60000000000002</v>
      </c>
      <c r="AG230" s="93">
        <f t="shared" si="135"/>
        <v>0</v>
      </c>
    </row>
    <row r="231" spans="3:33" ht="25.5" x14ac:dyDescent="0.25">
      <c r="C231" s="376" t="str">
        <f t="shared" si="136"/>
        <v>47.</v>
      </c>
      <c r="D231" s="375" t="s">
        <v>778</v>
      </c>
      <c r="E231" s="377" t="str">
        <f t="shared" si="137"/>
        <v>A.XIV.47.</v>
      </c>
      <c r="F231" s="372">
        <f t="shared" si="138"/>
        <v>47</v>
      </c>
      <c r="G231" s="88">
        <v>185</v>
      </c>
      <c r="H231" s="89" t="s">
        <v>450</v>
      </c>
      <c r="I231" s="90" t="s">
        <v>451</v>
      </c>
      <c r="J231" s="91" t="s">
        <v>359</v>
      </c>
      <c r="K231" s="39"/>
      <c r="L231" s="40"/>
      <c r="M231" s="40"/>
      <c r="N231" s="245">
        <f t="shared" si="126"/>
        <v>0</v>
      </c>
      <c r="O231" s="92">
        <f t="shared" si="127"/>
        <v>0</v>
      </c>
      <c r="P231" s="40"/>
      <c r="Q231" s="40"/>
      <c r="R231" s="40"/>
      <c r="S231" s="272">
        <f t="shared" si="128"/>
        <v>0</v>
      </c>
      <c r="T231" s="92">
        <f t="shared" si="129"/>
        <v>0</v>
      </c>
      <c r="U231" s="40"/>
      <c r="V231" s="40"/>
      <c r="W231" s="40"/>
      <c r="X231" s="272">
        <f t="shared" si="130"/>
        <v>0</v>
      </c>
      <c r="Y231" s="92">
        <f t="shared" si="131"/>
        <v>0</v>
      </c>
      <c r="Z231" s="40"/>
      <c r="AA231" s="40"/>
      <c r="AB231" s="40"/>
      <c r="AC231" s="272">
        <f t="shared" si="132"/>
        <v>0</v>
      </c>
      <c r="AD231" s="92">
        <f t="shared" si="133"/>
        <v>0</v>
      </c>
      <c r="AE231" s="92">
        <f t="shared" si="134"/>
        <v>0</v>
      </c>
      <c r="AF231" s="56">
        <v>403.83200000000005</v>
      </c>
      <c r="AG231" s="93">
        <f t="shared" si="135"/>
        <v>0</v>
      </c>
    </row>
    <row r="232" spans="3:33" ht="25.5" x14ac:dyDescent="0.25">
      <c r="C232" s="376" t="str">
        <f t="shared" si="136"/>
        <v>48.</v>
      </c>
      <c r="D232" s="375" t="s">
        <v>778</v>
      </c>
      <c r="E232" s="377" t="str">
        <f t="shared" si="137"/>
        <v>A.XIV.48.</v>
      </c>
      <c r="F232" s="372">
        <f t="shared" si="138"/>
        <v>48</v>
      </c>
      <c r="G232" s="88">
        <v>186</v>
      </c>
      <c r="H232" s="89" t="s">
        <v>452</v>
      </c>
      <c r="I232" s="90" t="s">
        <v>453</v>
      </c>
      <c r="J232" s="91" t="s">
        <v>359</v>
      </c>
      <c r="K232" s="39"/>
      <c r="L232" s="40"/>
      <c r="M232" s="40"/>
      <c r="N232" s="245">
        <f t="shared" si="126"/>
        <v>0</v>
      </c>
      <c r="O232" s="92">
        <f t="shared" si="127"/>
        <v>0</v>
      </c>
      <c r="P232" s="40"/>
      <c r="Q232" s="40"/>
      <c r="R232" s="40"/>
      <c r="S232" s="272">
        <f t="shared" si="128"/>
        <v>0</v>
      </c>
      <c r="T232" s="92">
        <f t="shared" si="129"/>
        <v>0</v>
      </c>
      <c r="U232" s="40"/>
      <c r="V232" s="40"/>
      <c r="W232" s="40"/>
      <c r="X232" s="272">
        <f t="shared" si="130"/>
        <v>0</v>
      </c>
      <c r="Y232" s="92">
        <f t="shared" si="131"/>
        <v>0</v>
      </c>
      <c r="Z232" s="40"/>
      <c r="AA232" s="40"/>
      <c r="AB232" s="40"/>
      <c r="AC232" s="272">
        <f t="shared" si="132"/>
        <v>0</v>
      </c>
      <c r="AD232" s="92">
        <f t="shared" si="133"/>
        <v>0</v>
      </c>
      <c r="AE232" s="92">
        <f t="shared" si="134"/>
        <v>0</v>
      </c>
      <c r="AF232" s="56">
        <v>403.83200000000005</v>
      </c>
      <c r="AG232" s="93">
        <f t="shared" si="135"/>
        <v>0</v>
      </c>
    </row>
    <row r="233" spans="3:33" ht="25.5" x14ac:dyDescent="0.25">
      <c r="C233" s="376" t="str">
        <f t="shared" si="136"/>
        <v>49.</v>
      </c>
      <c r="D233" s="375" t="s">
        <v>778</v>
      </c>
      <c r="E233" s="377" t="str">
        <f t="shared" si="137"/>
        <v>A.XIV.49.</v>
      </c>
      <c r="F233" s="372">
        <f t="shared" si="138"/>
        <v>49</v>
      </c>
      <c r="G233" s="88">
        <v>187</v>
      </c>
      <c r="H233" s="89" t="s">
        <v>454</v>
      </c>
      <c r="I233" s="90" t="s">
        <v>455</v>
      </c>
      <c r="J233" s="91" t="s">
        <v>359</v>
      </c>
      <c r="K233" s="39"/>
      <c r="L233" s="40"/>
      <c r="M233" s="40"/>
      <c r="N233" s="245">
        <f t="shared" si="126"/>
        <v>0</v>
      </c>
      <c r="O233" s="92">
        <f t="shared" si="127"/>
        <v>0</v>
      </c>
      <c r="P233" s="40"/>
      <c r="Q233" s="40"/>
      <c r="R233" s="40"/>
      <c r="S233" s="272">
        <f t="shared" si="128"/>
        <v>0</v>
      </c>
      <c r="T233" s="92">
        <f t="shared" si="129"/>
        <v>0</v>
      </c>
      <c r="U233" s="40"/>
      <c r="V233" s="40"/>
      <c r="W233" s="40"/>
      <c r="X233" s="272">
        <f t="shared" si="130"/>
        <v>0</v>
      </c>
      <c r="Y233" s="92">
        <f t="shared" si="131"/>
        <v>0</v>
      </c>
      <c r="Z233" s="40"/>
      <c r="AA233" s="40"/>
      <c r="AB233" s="40"/>
      <c r="AC233" s="272">
        <f t="shared" si="132"/>
        <v>0</v>
      </c>
      <c r="AD233" s="92">
        <f t="shared" si="133"/>
        <v>0</v>
      </c>
      <c r="AE233" s="92">
        <f t="shared" si="134"/>
        <v>0</v>
      </c>
      <c r="AF233" s="56">
        <v>0</v>
      </c>
      <c r="AG233" s="93">
        <f t="shared" si="135"/>
        <v>0</v>
      </c>
    </row>
    <row r="234" spans="3:33" ht="25.5" x14ac:dyDescent="0.25">
      <c r="C234" s="376" t="str">
        <f t="shared" si="136"/>
        <v>50.</v>
      </c>
      <c r="D234" s="375" t="s">
        <v>778</v>
      </c>
      <c r="E234" s="377" t="str">
        <f t="shared" si="137"/>
        <v>A.XIV.50.</v>
      </c>
      <c r="F234" s="372">
        <f t="shared" si="138"/>
        <v>50</v>
      </c>
      <c r="G234" s="88">
        <v>188</v>
      </c>
      <c r="H234" s="89" t="s">
        <v>456</v>
      </c>
      <c r="I234" s="90" t="s">
        <v>457</v>
      </c>
      <c r="J234" s="91" t="s">
        <v>359</v>
      </c>
      <c r="K234" s="39"/>
      <c r="L234" s="40"/>
      <c r="M234" s="40"/>
      <c r="N234" s="245">
        <f t="shared" si="126"/>
        <v>0</v>
      </c>
      <c r="O234" s="92">
        <f t="shared" si="127"/>
        <v>0</v>
      </c>
      <c r="P234" s="40"/>
      <c r="Q234" s="40"/>
      <c r="R234" s="40"/>
      <c r="S234" s="272">
        <f t="shared" si="128"/>
        <v>0</v>
      </c>
      <c r="T234" s="92">
        <f t="shared" si="129"/>
        <v>0</v>
      </c>
      <c r="U234" s="40"/>
      <c r="V234" s="40"/>
      <c r="W234" s="40"/>
      <c r="X234" s="272">
        <f t="shared" si="130"/>
        <v>0</v>
      </c>
      <c r="Y234" s="92">
        <f t="shared" si="131"/>
        <v>0</v>
      </c>
      <c r="Z234" s="40"/>
      <c r="AA234" s="40"/>
      <c r="AB234" s="40"/>
      <c r="AC234" s="272">
        <f t="shared" si="132"/>
        <v>0</v>
      </c>
      <c r="AD234" s="92">
        <f t="shared" si="133"/>
        <v>0</v>
      </c>
      <c r="AE234" s="92">
        <f t="shared" si="134"/>
        <v>0</v>
      </c>
      <c r="AF234" s="56">
        <v>0</v>
      </c>
      <c r="AG234" s="93">
        <f t="shared" si="135"/>
        <v>0</v>
      </c>
    </row>
    <row r="235" spans="3:33" ht="25.5" x14ac:dyDescent="0.25">
      <c r="C235" s="376" t="str">
        <f t="shared" si="136"/>
        <v>51.</v>
      </c>
      <c r="D235" s="375" t="s">
        <v>778</v>
      </c>
      <c r="E235" s="377" t="str">
        <f t="shared" si="137"/>
        <v>A.XIV.51.</v>
      </c>
      <c r="F235" s="372">
        <f t="shared" si="138"/>
        <v>51</v>
      </c>
      <c r="G235" s="88">
        <v>189</v>
      </c>
      <c r="H235" s="89" t="s">
        <v>458</v>
      </c>
      <c r="I235" s="90" t="s">
        <v>459</v>
      </c>
      <c r="J235" s="91" t="s">
        <v>359</v>
      </c>
      <c r="K235" s="39"/>
      <c r="L235" s="40"/>
      <c r="M235" s="40"/>
      <c r="N235" s="245">
        <f t="shared" si="126"/>
        <v>0</v>
      </c>
      <c r="O235" s="92">
        <f t="shared" si="127"/>
        <v>0</v>
      </c>
      <c r="P235" s="40"/>
      <c r="Q235" s="40"/>
      <c r="R235" s="40"/>
      <c r="S235" s="272">
        <f t="shared" si="128"/>
        <v>0</v>
      </c>
      <c r="T235" s="92">
        <f t="shared" si="129"/>
        <v>0</v>
      </c>
      <c r="U235" s="40"/>
      <c r="V235" s="40"/>
      <c r="W235" s="40"/>
      <c r="X235" s="272">
        <f t="shared" si="130"/>
        <v>0</v>
      </c>
      <c r="Y235" s="92">
        <f t="shared" si="131"/>
        <v>0</v>
      </c>
      <c r="Z235" s="40"/>
      <c r="AA235" s="40"/>
      <c r="AB235" s="40"/>
      <c r="AC235" s="272">
        <f t="shared" si="132"/>
        <v>0</v>
      </c>
      <c r="AD235" s="92">
        <f t="shared" si="133"/>
        <v>0</v>
      </c>
      <c r="AE235" s="92">
        <f t="shared" si="134"/>
        <v>0</v>
      </c>
      <c r="AF235" s="56">
        <v>0</v>
      </c>
      <c r="AG235" s="93">
        <f t="shared" si="135"/>
        <v>0</v>
      </c>
    </row>
    <row r="236" spans="3:33" ht="25.5" x14ac:dyDescent="0.25">
      <c r="C236" s="376" t="str">
        <f t="shared" si="136"/>
        <v>52.</v>
      </c>
      <c r="D236" s="375" t="s">
        <v>778</v>
      </c>
      <c r="E236" s="377" t="str">
        <f t="shared" si="137"/>
        <v>A.XIV.52.</v>
      </c>
      <c r="F236" s="372">
        <f t="shared" si="138"/>
        <v>52</v>
      </c>
      <c r="G236" s="88">
        <v>190</v>
      </c>
      <c r="H236" s="89" t="s">
        <v>460</v>
      </c>
      <c r="I236" s="90" t="s">
        <v>461</v>
      </c>
      <c r="J236" s="91" t="s">
        <v>359</v>
      </c>
      <c r="K236" s="39"/>
      <c r="L236" s="40"/>
      <c r="M236" s="40"/>
      <c r="N236" s="245">
        <f t="shared" si="126"/>
        <v>0</v>
      </c>
      <c r="O236" s="92">
        <f t="shared" si="127"/>
        <v>0</v>
      </c>
      <c r="P236" s="40"/>
      <c r="Q236" s="40"/>
      <c r="R236" s="40"/>
      <c r="S236" s="272">
        <f t="shared" si="128"/>
        <v>0</v>
      </c>
      <c r="T236" s="92">
        <f t="shared" si="129"/>
        <v>0</v>
      </c>
      <c r="U236" s="40"/>
      <c r="V236" s="40"/>
      <c r="W236" s="40"/>
      <c r="X236" s="272">
        <f t="shared" si="130"/>
        <v>0</v>
      </c>
      <c r="Y236" s="92">
        <f t="shared" si="131"/>
        <v>0</v>
      </c>
      <c r="Z236" s="40"/>
      <c r="AA236" s="40"/>
      <c r="AB236" s="40"/>
      <c r="AC236" s="272">
        <f t="shared" si="132"/>
        <v>0</v>
      </c>
      <c r="AD236" s="92">
        <f t="shared" si="133"/>
        <v>0</v>
      </c>
      <c r="AE236" s="92">
        <f t="shared" si="134"/>
        <v>0</v>
      </c>
      <c r="AF236" s="56">
        <v>0</v>
      </c>
      <c r="AG236" s="93">
        <f t="shared" si="135"/>
        <v>0</v>
      </c>
    </row>
    <row r="237" spans="3:33" ht="25.5" x14ac:dyDescent="0.25">
      <c r="C237" s="376" t="str">
        <f t="shared" si="136"/>
        <v>53.</v>
      </c>
      <c r="D237" s="375" t="s">
        <v>778</v>
      </c>
      <c r="E237" s="377" t="str">
        <f t="shared" si="137"/>
        <v>A.XIV.53.</v>
      </c>
      <c r="F237" s="372">
        <f t="shared" si="138"/>
        <v>53</v>
      </c>
      <c r="G237" s="88">
        <v>191</v>
      </c>
      <c r="H237" s="89" t="s">
        <v>462</v>
      </c>
      <c r="I237" s="90" t="s">
        <v>463</v>
      </c>
      <c r="J237" s="91" t="s">
        <v>359</v>
      </c>
      <c r="K237" s="39"/>
      <c r="L237" s="40"/>
      <c r="M237" s="40"/>
      <c r="N237" s="245">
        <f t="shared" si="126"/>
        <v>0</v>
      </c>
      <c r="O237" s="92">
        <f t="shared" si="127"/>
        <v>0</v>
      </c>
      <c r="P237" s="40"/>
      <c r="Q237" s="40"/>
      <c r="R237" s="40"/>
      <c r="S237" s="272">
        <f t="shared" si="128"/>
        <v>0</v>
      </c>
      <c r="T237" s="92">
        <f t="shared" si="129"/>
        <v>0</v>
      </c>
      <c r="U237" s="40"/>
      <c r="V237" s="40"/>
      <c r="W237" s="40"/>
      <c r="X237" s="272">
        <f t="shared" si="130"/>
        <v>0</v>
      </c>
      <c r="Y237" s="92">
        <f t="shared" si="131"/>
        <v>0</v>
      </c>
      <c r="Z237" s="40"/>
      <c r="AA237" s="40"/>
      <c r="AB237" s="40"/>
      <c r="AC237" s="272">
        <f t="shared" si="132"/>
        <v>0</v>
      </c>
      <c r="AD237" s="92">
        <f t="shared" si="133"/>
        <v>0</v>
      </c>
      <c r="AE237" s="92">
        <f t="shared" si="134"/>
        <v>0</v>
      </c>
      <c r="AF237" s="56">
        <v>1277.7647999999999</v>
      </c>
      <c r="AG237" s="93">
        <f t="shared" si="135"/>
        <v>0</v>
      </c>
    </row>
    <row r="238" spans="3:33" ht="25.5" x14ac:dyDescent="0.25">
      <c r="C238" s="376" t="str">
        <f t="shared" si="136"/>
        <v>54.</v>
      </c>
      <c r="D238" s="375" t="s">
        <v>778</v>
      </c>
      <c r="E238" s="377" t="str">
        <f t="shared" si="137"/>
        <v>A.XIV.54.</v>
      </c>
      <c r="F238" s="372">
        <f t="shared" si="138"/>
        <v>54</v>
      </c>
      <c r="G238" s="88">
        <v>192</v>
      </c>
      <c r="H238" s="89" t="s">
        <v>464</v>
      </c>
      <c r="I238" s="90" t="s">
        <v>465</v>
      </c>
      <c r="J238" s="91" t="s">
        <v>359</v>
      </c>
      <c r="K238" s="39"/>
      <c r="L238" s="40"/>
      <c r="M238" s="40"/>
      <c r="N238" s="245">
        <f t="shared" si="126"/>
        <v>0</v>
      </c>
      <c r="O238" s="92">
        <f t="shared" si="127"/>
        <v>0</v>
      </c>
      <c r="P238" s="40"/>
      <c r="Q238" s="40"/>
      <c r="R238" s="40"/>
      <c r="S238" s="272">
        <f t="shared" si="128"/>
        <v>0</v>
      </c>
      <c r="T238" s="92">
        <f t="shared" si="129"/>
        <v>0</v>
      </c>
      <c r="U238" s="40"/>
      <c r="V238" s="40"/>
      <c r="W238" s="40"/>
      <c r="X238" s="272">
        <f t="shared" si="130"/>
        <v>0</v>
      </c>
      <c r="Y238" s="92">
        <f t="shared" si="131"/>
        <v>0</v>
      </c>
      <c r="Z238" s="40"/>
      <c r="AA238" s="40"/>
      <c r="AB238" s="40"/>
      <c r="AC238" s="272">
        <f t="shared" si="132"/>
        <v>0</v>
      </c>
      <c r="AD238" s="92">
        <f t="shared" si="133"/>
        <v>0</v>
      </c>
      <c r="AE238" s="92">
        <f t="shared" si="134"/>
        <v>0</v>
      </c>
      <c r="AF238" s="56">
        <v>1277.7647999999999</v>
      </c>
      <c r="AG238" s="93">
        <f t="shared" si="135"/>
        <v>0</v>
      </c>
    </row>
    <row r="239" spans="3:33" ht="25.5" x14ac:dyDescent="0.25">
      <c r="C239" s="376" t="str">
        <f t="shared" si="136"/>
        <v>55.</v>
      </c>
      <c r="D239" s="375" t="s">
        <v>778</v>
      </c>
      <c r="E239" s="377" t="str">
        <f t="shared" si="137"/>
        <v>A.XIV.55.</v>
      </c>
      <c r="F239" s="372">
        <f t="shared" si="138"/>
        <v>55</v>
      </c>
      <c r="G239" s="88">
        <v>193</v>
      </c>
      <c r="H239" s="89" t="s">
        <v>466</v>
      </c>
      <c r="I239" s="90" t="s">
        <v>467</v>
      </c>
      <c r="J239" s="91" t="s">
        <v>359</v>
      </c>
      <c r="K239" s="39"/>
      <c r="L239" s="40"/>
      <c r="M239" s="40"/>
      <c r="N239" s="245">
        <f t="shared" si="126"/>
        <v>0</v>
      </c>
      <c r="O239" s="92">
        <f t="shared" si="127"/>
        <v>0</v>
      </c>
      <c r="P239" s="40"/>
      <c r="Q239" s="40"/>
      <c r="R239" s="40"/>
      <c r="S239" s="272">
        <f t="shared" si="128"/>
        <v>0</v>
      </c>
      <c r="T239" s="92">
        <f t="shared" si="129"/>
        <v>0</v>
      </c>
      <c r="U239" s="40"/>
      <c r="V239" s="40"/>
      <c r="W239" s="40"/>
      <c r="X239" s="272">
        <f t="shared" si="130"/>
        <v>0</v>
      </c>
      <c r="Y239" s="92">
        <f t="shared" si="131"/>
        <v>0</v>
      </c>
      <c r="Z239" s="40"/>
      <c r="AA239" s="40"/>
      <c r="AB239" s="40"/>
      <c r="AC239" s="272">
        <f t="shared" si="132"/>
        <v>0</v>
      </c>
      <c r="AD239" s="92">
        <f t="shared" si="133"/>
        <v>0</v>
      </c>
      <c r="AE239" s="92">
        <f t="shared" si="134"/>
        <v>0</v>
      </c>
      <c r="AF239" s="56">
        <v>1277.7647999999999</v>
      </c>
      <c r="AG239" s="93">
        <f t="shared" si="135"/>
        <v>0</v>
      </c>
    </row>
    <row r="240" spans="3:33" ht="25.5" x14ac:dyDescent="0.25">
      <c r="C240" s="376" t="str">
        <f t="shared" si="136"/>
        <v>56.</v>
      </c>
      <c r="D240" s="375" t="s">
        <v>778</v>
      </c>
      <c r="E240" s="377" t="str">
        <f t="shared" si="137"/>
        <v>A.XIV.56.</v>
      </c>
      <c r="F240" s="372">
        <f t="shared" si="138"/>
        <v>56</v>
      </c>
      <c r="G240" s="88">
        <v>194</v>
      </c>
      <c r="H240" s="89" t="s">
        <v>468</v>
      </c>
      <c r="I240" s="90" t="s">
        <v>469</v>
      </c>
      <c r="J240" s="91" t="s">
        <v>359</v>
      </c>
      <c r="K240" s="39"/>
      <c r="L240" s="40"/>
      <c r="M240" s="40"/>
      <c r="N240" s="245">
        <f t="shared" si="126"/>
        <v>0</v>
      </c>
      <c r="O240" s="92">
        <f t="shared" si="127"/>
        <v>0</v>
      </c>
      <c r="P240" s="40"/>
      <c r="Q240" s="40"/>
      <c r="R240" s="40"/>
      <c r="S240" s="272">
        <f t="shared" si="128"/>
        <v>0</v>
      </c>
      <c r="T240" s="92">
        <f t="shared" si="129"/>
        <v>0</v>
      </c>
      <c r="U240" s="40"/>
      <c r="V240" s="40"/>
      <c r="W240" s="40"/>
      <c r="X240" s="272">
        <f t="shared" si="130"/>
        <v>0</v>
      </c>
      <c r="Y240" s="92">
        <f t="shared" si="131"/>
        <v>0</v>
      </c>
      <c r="Z240" s="40"/>
      <c r="AA240" s="40"/>
      <c r="AB240" s="40"/>
      <c r="AC240" s="272">
        <f t="shared" si="132"/>
        <v>0</v>
      </c>
      <c r="AD240" s="92">
        <f t="shared" si="133"/>
        <v>0</v>
      </c>
      <c r="AE240" s="92">
        <f t="shared" si="134"/>
        <v>0</v>
      </c>
      <c r="AF240" s="56">
        <v>1737.0184000000002</v>
      </c>
      <c r="AG240" s="93">
        <f t="shared" si="135"/>
        <v>0</v>
      </c>
    </row>
    <row r="241" spans="3:33" ht="25.5" x14ac:dyDescent="0.25">
      <c r="C241" s="376" t="str">
        <f t="shared" si="136"/>
        <v>57.</v>
      </c>
      <c r="D241" s="375" t="s">
        <v>778</v>
      </c>
      <c r="E241" s="377" t="str">
        <f t="shared" si="137"/>
        <v>A.XIV.57.</v>
      </c>
      <c r="F241" s="372">
        <f t="shared" si="138"/>
        <v>57</v>
      </c>
      <c r="G241" s="88">
        <v>195</v>
      </c>
      <c r="H241" s="89" t="s">
        <v>470</v>
      </c>
      <c r="I241" s="90" t="s">
        <v>471</v>
      </c>
      <c r="J241" s="91" t="s">
        <v>359</v>
      </c>
      <c r="K241" s="39"/>
      <c r="L241" s="40"/>
      <c r="M241" s="40"/>
      <c r="N241" s="245">
        <f t="shared" si="126"/>
        <v>0</v>
      </c>
      <c r="O241" s="92">
        <f t="shared" si="127"/>
        <v>0</v>
      </c>
      <c r="P241" s="40"/>
      <c r="Q241" s="40"/>
      <c r="R241" s="40"/>
      <c r="S241" s="272">
        <f t="shared" si="128"/>
        <v>0</v>
      </c>
      <c r="T241" s="92">
        <f t="shared" si="129"/>
        <v>0</v>
      </c>
      <c r="U241" s="40"/>
      <c r="V241" s="40"/>
      <c r="W241" s="40"/>
      <c r="X241" s="272">
        <f t="shared" si="130"/>
        <v>0</v>
      </c>
      <c r="Y241" s="92">
        <f t="shared" si="131"/>
        <v>0</v>
      </c>
      <c r="Z241" s="40"/>
      <c r="AA241" s="40"/>
      <c r="AB241" s="40"/>
      <c r="AC241" s="272">
        <f t="shared" si="132"/>
        <v>0</v>
      </c>
      <c r="AD241" s="92">
        <f t="shared" si="133"/>
        <v>0</v>
      </c>
      <c r="AE241" s="92">
        <f t="shared" si="134"/>
        <v>0</v>
      </c>
      <c r="AF241" s="56">
        <v>453.61680000000001</v>
      </c>
      <c r="AG241" s="93">
        <f t="shared" si="135"/>
        <v>0</v>
      </c>
    </row>
    <row r="242" spans="3:33" ht="25.5" x14ac:dyDescent="0.25">
      <c r="C242" s="376" t="str">
        <f t="shared" si="136"/>
        <v>58.</v>
      </c>
      <c r="D242" s="375" t="s">
        <v>778</v>
      </c>
      <c r="E242" s="377" t="str">
        <f t="shared" si="137"/>
        <v>A.XIV.58.</v>
      </c>
      <c r="F242" s="372">
        <f t="shared" si="138"/>
        <v>58</v>
      </c>
      <c r="G242" s="88">
        <v>196</v>
      </c>
      <c r="H242" s="89" t="s">
        <v>472</v>
      </c>
      <c r="I242" s="90" t="s">
        <v>473</v>
      </c>
      <c r="J242" s="91" t="s">
        <v>359</v>
      </c>
      <c r="K242" s="39"/>
      <c r="L242" s="40"/>
      <c r="M242" s="40"/>
      <c r="N242" s="245">
        <f t="shared" si="126"/>
        <v>0</v>
      </c>
      <c r="O242" s="92">
        <f t="shared" si="127"/>
        <v>0</v>
      </c>
      <c r="P242" s="40"/>
      <c r="Q242" s="40"/>
      <c r="R242" s="40"/>
      <c r="S242" s="272">
        <f t="shared" si="128"/>
        <v>0</v>
      </c>
      <c r="T242" s="92">
        <f t="shared" si="129"/>
        <v>0</v>
      </c>
      <c r="U242" s="40"/>
      <c r="V242" s="40"/>
      <c r="W242" s="40"/>
      <c r="X242" s="272">
        <f t="shared" si="130"/>
        <v>0</v>
      </c>
      <c r="Y242" s="92">
        <f t="shared" si="131"/>
        <v>0</v>
      </c>
      <c r="Z242" s="40"/>
      <c r="AA242" s="40"/>
      <c r="AB242" s="40"/>
      <c r="AC242" s="272">
        <f t="shared" si="132"/>
        <v>0</v>
      </c>
      <c r="AD242" s="92">
        <f t="shared" si="133"/>
        <v>0</v>
      </c>
      <c r="AE242" s="92">
        <f t="shared" si="134"/>
        <v>0</v>
      </c>
      <c r="AF242" s="56">
        <v>453.61680000000001</v>
      </c>
      <c r="AG242" s="93">
        <f t="shared" si="135"/>
        <v>0</v>
      </c>
    </row>
    <row r="243" spans="3:33" ht="25.5" x14ac:dyDescent="0.25">
      <c r="C243" s="376" t="str">
        <f t="shared" si="136"/>
        <v>59.</v>
      </c>
      <c r="D243" s="375" t="s">
        <v>778</v>
      </c>
      <c r="E243" s="377" t="str">
        <f t="shared" si="137"/>
        <v>A.XIV.59.</v>
      </c>
      <c r="F243" s="372">
        <f t="shared" si="138"/>
        <v>59</v>
      </c>
      <c r="G243" s="88">
        <v>197</v>
      </c>
      <c r="H243" s="89" t="s">
        <v>474</v>
      </c>
      <c r="I243" s="90" t="s">
        <v>475</v>
      </c>
      <c r="J243" s="91" t="s">
        <v>359</v>
      </c>
      <c r="K243" s="39"/>
      <c r="L243" s="40"/>
      <c r="M243" s="40"/>
      <c r="N243" s="245">
        <f t="shared" si="126"/>
        <v>0</v>
      </c>
      <c r="O243" s="92">
        <f t="shared" si="127"/>
        <v>0</v>
      </c>
      <c r="P243" s="40"/>
      <c r="Q243" s="40"/>
      <c r="R243" s="40"/>
      <c r="S243" s="272">
        <f t="shared" si="128"/>
        <v>0</v>
      </c>
      <c r="T243" s="92">
        <f t="shared" si="129"/>
        <v>0</v>
      </c>
      <c r="U243" s="40"/>
      <c r="V243" s="40"/>
      <c r="W243" s="40"/>
      <c r="X243" s="272">
        <f t="shared" si="130"/>
        <v>0</v>
      </c>
      <c r="Y243" s="92">
        <f t="shared" si="131"/>
        <v>0</v>
      </c>
      <c r="Z243" s="40"/>
      <c r="AA243" s="40"/>
      <c r="AB243" s="40"/>
      <c r="AC243" s="272">
        <f t="shared" si="132"/>
        <v>0</v>
      </c>
      <c r="AD243" s="92">
        <f t="shared" si="133"/>
        <v>0</v>
      </c>
      <c r="AE243" s="92">
        <f t="shared" si="134"/>
        <v>0</v>
      </c>
      <c r="AF243" s="56">
        <v>453.61680000000001</v>
      </c>
      <c r="AG243" s="93">
        <f t="shared" si="135"/>
        <v>0</v>
      </c>
    </row>
    <row r="244" spans="3:33" ht="25.5" x14ac:dyDescent="0.25">
      <c r="C244" s="376" t="str">
        <f t="shared" si="136"/>
        <v>60.</v>
      </c>
      <c r="D244" s="375" t="s">
        <v>778</v>
      </c>
      <c r="E244" s="377" t="str">
        <f t="shared" si="137"/>
        <v>A.XIV.60.</v>
      </c>
      <c r="F244" s="372">
        <f t="shared" si="138"/>
        <v>60</v>
      </c>
      <c r="G244" s="88">
        <v>198</v>
      </c>
      <c r="H244" s="89" t="s">
        <v>476</v>
      </c>
      <c r="I244" s="90" t="s">
        <v>477</v>
      </c>
      <c r="J244" s="91" t="s">
        <v>359</v>
      </c>
      <c r="K244" s="39"/>
      <c r="L244" s="40"/>
      <c r="M244" s="40"/>
      <c r="N244" s="245">
        <f t="shared" si="126"/>
        <v>0</v>
      </c>
      <c r="O244" s="92">
        <f t="shared" si="127"/>
        <v>0</v>
      </c>
      <c r="P244" s="40"/>
      <c r="Q244" s="40"/>
      <c r="R244" s="40"/>
      <c r="S244" s="272">
        <f t="shared" si="128"/>
        <v>0</v>
      </c>
      <c r="T244" s="92">
        <f t="shared" si="129"/>
        <v>0</v>
      </c>
      <c r="U244" s="40"/>
      <c r="V244" s="40"/>
      <c r="W244" s="40"/>
      <c r="X244" s="272">
        <f t="shared" si="130"/>
        <v>0</v>
      </c>
      <c r="Y244" s="92">
        <f t="shared" si="131"/>
        <v>0</v>
      </c>
      <c r="Z244" s="40"/>
      <c r="AA244" s="40"/>
      <c r="AB244" s="40"/>
      <c r="AC244" s="272">
        <f t="shared" si="132"/>
        <v>0</v>
      </c>
      <c r="AD244" s="92">
        <f t="shared" si="133"/>
        <v>0</v>
      </c>
      <c r="AE244" s="92">
        <f t="shared" si="134"/>
        <v>0</v>
      </c>
      <c r="AF244" s="56">
        <v>741.2808</v>
      </c>
      <c r="AG244" s="93">
        <f t="shared" si="135"/>
        <v>0</v>
      </c>
    </row>
    <row r="245" spans="3:33" ht="25.5" x14ac:dyDescent="0.25">
      <c r="C245" s="376" t="str">
        <f t="shared" si="136"/>
        <v>61.</v>
      </c>
      <c r="D245" s="375" t="s">
        <v>778</v>
      </c>
      <c r="E245" s="377" t="str">
        <f t="shared" si="137"/>
        <v>A.XIV.61.</v>
      </c>
      <c r="F245" s="372">
        <f t="shared" si="138"/>
        <v>61</v>
      </c>
      <c r="G245" s="88">
        <v>199</v>
      </c>
      <c r="H245" s="89" t="s">
        <v>478</v>
      </c>
      <c r="I245" s="90" t="s">
        <v>479</v>
      </c>
      <c r="J245" s="91" t="s">
        <v>359</v>
      </c>
      <c r="K245" s="39"/>
      <c r="L245" s="40"/>
      <c r="M245" s="40"/>
      <c r="N245" s="245">
        <f t="shared" si="126"/>
        <v>0</v>
      </c>
      <c r="O245" s="92">
        <f t="shared" si="127"/>
        <v>0</v>
      </c>
      <c r="P245" s="40"/>
      <c r="Q245" s="40"/>
      <c r="R245" s="40"/>
      <c r="S245" s="272">
        <f t="shared" si="128"/>
        <v>0</v>
      </c>
      <c r="T245" s="92">
        <f t="shared" si="129"/>
        <v>0</v>
      </c>
      <c r="U245" s="40"/>
      <c r="V245" s="40"/>
      <c r="W245" s="40"/>
      <c r="X245" s="272">
        <f t="shared" si="130"/>
        <v>0</v>
      </c>
      <c r="Y245" s="92">
        <f t="shared" si="131"/>
        <v>0</v>
      </c>
      <c r="Z245" s="40"/>
      <c r="AA245" s="40"/>
      <c r="AB245" s="40"/>
      <c r="AC245" s="272">
        <f t="shared" si="132"/>
        <v>0</v>
      </c>
      <c r="AD245" s="92">
        <f t="shared" si="133"/>
        <v>0</v>
      </c>
      <c r="AE245" s="92">
        <f t="shared" si="134"/>
        <v>0</v>
      </c>
      <c r="AF245" s="56">
        <v>0</v>
      </c>
      <c r="AG245" s="93">
        <f t="shared" si="135"/>
        <v>0</v>
      </c>
    </row>
    <row r="246" spans="3:33" ht="25.5" x14ac:dyDescent="0.25">
      <c r="C246" s="376" t="str">
        <f t="shared" si="136"/>
        <v>62.</v>
      </c>
      <c r="D246" s="375" t="s">
        <v>778</v>
      </c>
      <c r="E246" s="377" t="str">
        <f t="shared" si="137"/>
        <v>A.XIV.62.</v>
      </c>
      <c r="F246" s="372">
        <f t="shared" si="138"/>
        <v>62</v>
      </c>
      <c r="G246" s="88">
        <v>200</v>
      </c>
      <c r="H246" s="89" t="s">
        <v>480</v>
      </c>
      <c r="I246" s="90" t="s">
        <v>481</v>
      </c>
      <c r="J246" s="91" t="s">
        <v>359</v>
      </c>
      <c r="K246" s="39"/>
      <c r="L246" s="40"/>
      <c r="M246" s="40"/>
      <c r="N246" s="245">
        <f t="shared" si="126"/>
        <v>0</v>
      </c>
      <c r="O246" s="92">
        <f t="shared" si="127"/>
        <v>0</v>
      </c>
      <c r="P246" s="40"/>
      <c r="Q246" s="40"/>
      <c r="R246" s="40"/>
      <c r="S246" s="272">
        <f t="shared" si="128"/>
        <v>0</v>
      </c>
      <c r="T246" s="92">
        <f t="shared" si="129"/>
        <v>0</v>
      </c>
      <c r="U246" s="40"/>
      <c r="V246" s="40"/>
      <c r="W246" s="40"/>
      <c r="X246" s="272">
        <f t="shared" si="130"/>
        <v>0</v>
      </c>
      <c r="Y246" s="92">
        <f t="shared" si="131"/>
        <v>0</v>
      </c>
      <c r="Z246" s="40"/>
      <c r="AA246" s="40"/>
      <c r="AB246" s="40"/>
      <c r="AC246" s="272">
        <f t="shared" si="132"/>
        <v>0</v>
      </c>
      <c r="AD246" s="92">
        <f t="shared" si="133"/>
        <v>0</v>
      </c>
      <c r="AE246" s="92">
        <f t="shared" si="134"/>
        <v>0</v>
      </c>
      <c r="AF246" s="56">
        <v>0</v>
      </c>
      <c r="AG246" s="93">
        <f t="shared" si="135"/>
        <v>0</v>
      </c>
    </row>
    <row r="247" spans="3:33" ht="25.5" x14ac:dyDescent="0.25">
      <c r="C247" s="376" t="str">
        <f t="shared" si="136"/>
        <v>63.</v>
      </c>
      <c r="D247" s="375" t="s">
        <v>778</v>
      </c>
      <c r="E247" s="377" t="str">
        <f t="shared" si="137"/>
        <v>A.XIV.63.</v>
      </c>
      <c r="F247" s="372">
        <f t="shared" si="138"/>
        <v>63</v>
      </c>
      <c r="G247" s="88">
        <v>201</v>
      </c>
      <c r="H247" s="89" t="s">
        <v>482</v>
      </c>
      <c r="I247" s="90" t="s">
        <v>483</v>
      </c>
      <c r="J247" s="91" t="s">
        <v>359</v>
      </c>
      <c r="K247" s="39"/>
      <c r="L247" s="40"/>
      <c r="M247" s="40"/>
      <c r="N247" s="245">
        <f t="shared" si="126"/>
        <v>0</v>
      </c>
      <c r="O247" s="92">
        <f t="shared" si="127"/>
        <v>0</v>
      </c>
      <c r="P247" s="40"/>
      <c r="Q247" s="40"/>
      <c r="R247" s="40"/>
      <c r="S247" s="272">
        <f t="shared" si="128"/>
        <v>0</v>
      </c>
      <c r="T247" s="92">
        <f t="shared" si="129"/>
        <v>0</v>
      </c>
      <c r="U247" s="40"/>
      <c r="V247" s="40"/>
      <c r="W247" s="40"/>
      <c r="X247" s="272">
        <f t="shared" si="130"/>
        <v>0</v>
      </c>
      <c r="Y247" s="92">
        <f t="shared" si="131"/>
        <v>0</v>
      </c>
      <c r="Z247" s="40"/>
      <c r="AA247" s="40"/>
      <c r="AB247" s="40"/>
      <c r="AC247" s="272">
        <f t="shared" si="132"/>
        <v>0</v>
      </c>
      <c r="AD247" s="92">
        <f t="shared" si="133"/>
        <v>0</v>
      </c>
      <c r="AE247" s="92">
        <f t="shared" si="134"/>
        <v>0</v>
      </c>
      <c r="AF247" s="56">
        <v>0</v>
      </c>
      <c r="AG247" s="93">
        <f t="shared" si="135"/>
        <v>0</v>
      </c>
    </row>
    <row r="248" spans="3:33" ht="25.5" x14ac:dyDescent="0.25">
      <c r="C248" s="376" t="str">
        <f t="shared" si="136"/>
        <v>64.</v>
      </c>
      <c r="D248" s="375" t="s">
        <v>778</v>
      </c>
      <c r="E248" s="377" t="str">
        <f t="shared" si="137"/>
        <v>A.XIV.64.</v>
      </c>
      <c r="F248" s="372">
        <f t="shared" si="138"/>
        <v>64</v>
      </c>
      <c r="G248" s="88">
        <v>202</v>
      </c>
      <c r="H248" s="89" t="s">
        <v>484</v>
      </c>
      <c r="I248" s="90" t="s">
        <v>485</v>
      </c>
      <c r="J248" s="91" t="s">
        <v>359</v>
      </c>
      <c r="K248" s="39"/>
      <c r="L248" s="40"/>
      <c r="M248" s="40"/>
      <c r="N248" s="245">
        <f t="shared" si="126"/>
        <v>0</v>
      </c>
      <c r="O248" s="92">
        <f t="shared" si="127"/>
        <v>0</v>
      </c>
      <c r="P248" s="40"/>
      <c r="Q248" s="40"/>
      <c r="R248" s="40"/>
      <c r="S248" s="272">
        <f t="shared" si="128"/>
        <v>0</v>
      </c>
      <c r="T248" s="92">
        <f t="shared" si="129"/>
        <v>0</v>
      </c>
      <c r="U248" s="40"/>
      <c r="V248" s="40"/>
      <c r="W248" s="40"/>
      <c r="X248" s="272">
        <f t="shared" si="130"/>
        <v>0</v>
      </c>
      <c r="Y248" s="92">
        <f t="shared" si="131"/>
        <v>0</v>
      </c>
      <c r="Z248" s="40"/>
      <c r="AA248" s="40"/>
      <c r="AB248" s="40"/>
      <c r="AC248" s="272">
        <f t="shared" si="132"/>
        <v>0</v>
      </c>
      <c r="AD248" s="92">
        <f t="shared" si="133"/>
        <v>0</v>
      </c>
      <c r="AE248" s="92">
        <f t="shared" si="134"/>
        <v>0</v>
      </c>
      <c r="AF248" s="56">
        <v>0</v>
      </c>
      <c r="AG248" s="93">
        <f t="shared" si="135"/>
        <v>0</v>
      </c>
    </row>
    <row r="249" spans="3:33" ht="25.5" x14ac:dyDescent="0.25">
      <c r="C249" s="376" t="str">
        <f t="shared" si="136"/>
        <v>65.</v>
      </c>
      <c r="D249" s="375" t="s">
        <v>778</v>
      </c>
      <c r="E249" s="377" t="str">
        <f t="shared" si="137"/>
        <v>A.XIV.65.</v>
      </c>
      <c r="F249" s="372">
        <f t="shared" si="138"/>
        <v>65</v>
      </c>
      <c r="G249" s="88">
        <v>203</v>
      </c>
      <c r="H249" s="89" t="s">
        <v>486</v>
      </c>
      <c r="I249" s="90" t="s">
        <v>487</v>
      </c>
      <c r="J249" s="91" t="s">
        <v>359</v>
      </c>
      <c r="K249" s="39"/>
      <c r="L249" s="40"/>
      <c r="M249" s="40"/>
      <c r="N249" s="245">
        <f t="shared" ref="N249:N312" si="139">SUM(K249:M249)</f>
        <v>0</v>
      </c>
      <c r="O249" s="92">
        <f t="shared" ref="O249:O312" si="140">N249*AF249</f>
        <v>0</v>
      </c>
      <c r="P249" s="40"/>
      <c r="Q249" s="40"/>
      <c r="R249" s="40"/>
      <c r="S249" s="272">
        <f t="shared" ref="S249:S312" si="141">SUM(P249:R249)</f>
        <v>0</v>
      </c>
      <c r="T249" s="92">
        <f t="shared" ref="T249:T312" si="142">S249*AF249</f>
        <v>0</v>
      </c>
      <c r="U249" s="40"/>
      <c r="V249" s="40"/>
      <c r="W249" s="40"/>
      <c r="X249" s="272">
        <f t="shared" ref="X249:X312" si="143">SUM(U249:W249)</f>
        <v>0</v>
      </c>
      <c r="Y249" s="92">
        <f t="shared" ref="Y249:Y312" si="144">X249*AF249</f>
        <v>0</v>
      </c>
      <c r="Z249" s="40"/>
      <c r="AA249" s="40"/>
      <c r="AB249" s="40"/>
      <c r="AC249" s="272">
        <f t="shared" ref="AC249:AC312" si="145">SUM(Z249:AB249)</f>
        <v>0</v>
      </c>
      <c r="AD249" s="92">
        <f t="shared" ref="AD249:AD312" si="146">AC249*AF249</f>
        <v>0</v>
      </c>
      <c r="AE249" s="92">
        <f t="shared" ref="AE249:AE312" si="147">N249+S249+X249+AC249</f>
        <v>0</v>
      </c>
      <c r="AF249" s="56">
        <v>76.751999999999995</v>
      </c>
      <c r="AG249" s="93">
        <f t="shared" ref="AG249:AG312" si="148">AE249*AF249</f>
        <v>0</v>
      </c>
    </row>
    <row r="250" spans="3:33" ht="25.5" x14ac:dyDescent="0.25">
      <c r="C250" s="376" t="str">
        <f t="shared" ref="C250:C313" si="149">CONCATENATE(F250,D250)</f>
        <v>66.</v>
      </c>
      <c r="D250" s="375" t="s">
        <v>778</v>
      </c>
      <c r="E250" s="377" t="str">
        <f t="shared" ref="E250:E313" si="150">CONCATENATE(A$185,B$185,C250)</f>
        <v>A.XIV.66.</v>
      </c>
      <c r="F250" s="372">
        <f t="shared" si="138"/>
        <v>66</v>
      </c>
      <c r="G250" s="88">
        <v>204</v>
      </c>
      <c r="H250" s="89" t="s">
        <v>488</v>
      </c>
      <c r="I250" s="90" t="s">
        <v>489</v>
      </c>
      <c r="J250" s="91" t="s">
        <v>359</v>
      </c>
      <c r="K250" s="39"/>
      <c r="L250" s="40"/>
      <c r="M250" s="40"/>
      <c r="N250" s="245">
        <f t="shared" si="139"/>
        <v>0</v>
      </c>
      <c r="O250" s="92">
        <f t="shared" si="140"/>
        <v>0</v>
      </c>
      <c r="P250" s="40"/>
      <c r="Q250" s="40"/>
      <c r="R250" s="40"/>
      <c r="S250" s="272">
        <f t="shared" si="141"/>
        <v>0</v>
      </c>
      <c r="T250" s="92">
        <f t="shared" si="142"/>
        <v>0</v>
      </c>
      <c r="U250" s="40"/>
      <c r="V250" s="40"/>
      <c r="W250" s="40"/>
      <c r="X250" s="272">
        <f t="shared" si="143"/>
        <v>0</v>
      </c>
      <c r="Y250" s="92">
        <f t="shared" si="144"/>
        <v>0</v>
      </c>
      <c r="Z250" s="40"/>
      <c r="AA250" s="40"/>
      <c r="AB250" s="40"/>
      <c r="AC250" s="272">
        <f t="shared" si="145"/>
        <v>0</v>
      </c>
      <c r="AD250" s="92">
        <f t="shared" si="146"/>
        <v>0</v>
      </c>
      <c r="AE250" s="92">
        <f t="shared" si="147"/>
        <v>0</v>
      </c>
      <c r="AF250" s="56">
        <v>724.88</v>
      </c>
      <c r="AG250" s="93">
        <f t="shared" si="148"/>
        <v>0</v>
      </c>
    </row>
    <row r="251" spans="3:33" ht="25.5" x14ac:dyDescent="0.25">
      <c r="C251" s="376" t="str">
        <f t="shared" si="149"/>
        <v>67.</v>
      </c>
      <c r="D251" s="375" t="s">
        <v>778</v>
      </c>
      <c r="E251" s="377" t="str">
        <f t="shared" si="150"/>
        <v>A.XIV.67.</v>
      </c>
      <c r="F251" s="372">
        <f t="shared" ref="F251:F314" si="151">F250+1</f>
        <v>67</v>
      </c>
      <c r="G251" s="88">
        <v>205</v>
      </c>
      <c r="H251" s="89" t="s">
        <v>490</v>
      </c>
      <c r="I251" s="90" t="s">
        <v>491</v>
      </c>
      <c r="J251" s="91" t="s">
        <v>359</v>
      </c>
      <c r="K251" s="39"/>
      <c r="L251" s="40"/>
      <c r="M251" s="40"/>
      <c r="N251" s="245">
        <f t="shared" si="139"/>
        <v>0</v>
      </c>
      <c r="O251" s="92">
        <f t="shared" si="140"/>
        <v>0</v>
      </c>
      <c r="P251" s="40"/>
      <c r="Q251" s="40"/>
      <c r="R251" s="40"/>
      <c r="S251" s="272">
        <f t="shared" si="141"/>
        <v>0</v>
      </c>
      <c r="T251" s="92">
        <f t="shared" si="142"/>
        <v>0</v>
      </c>
      <c r="U251" s="40"/>
      <c r="V251" s="40"/>
      <c r="W251" s="40"/>
      <c r="X251" s="272">
        <f t="shared" si="143"/>
        <v>0</v>
      </c>
      <c r="Y251" s="92">
        <f t="shared" si="144"/>
        <v>0</v>
      </c>
      <c r="Z251" s="40"/>
      <c r="AA251" s="40"/>
      <c r="AB251" s="40"/>
      <c r="AC251" s="272">
        <f t="shared" si="145"/>
        <v>0</v>
      </c>
      <c r="AD251" s="92">
        <f t="shared" si="146"/>
        <v>0</v>
      </c>
      <c r="AE251" s="92">
        <f t="shared" si="147"/>
        <v>0</v>
      </c>
      <c r="AF251" s="56">
        <v>75.92</v>
      </c>
      <c r="AG251" s="93">
        <f t="shared" si="148"/>
        <v>0</v>
      </c>
    </row>
    <row r="252" spans="3:33" ht="25.5" x14ac:dyDescent="0.25">
      <c r="C252" s="376" t="str">
        <f t="shared" si="149"/>
        <v>68.</v>
      </c>
      <c r="D252" s="375" t="s">
        <v>778</v>
      </c>
      <c r="E252" s="377" t="str">
        <f t="shared" si="150"/>
        <v>A.XIV.68.</v>
      </c>
      <c r="F252" s="372">
        <f t="shared" si="151"/>
        <v>68</v>
      </c>
      <c r="G252" s="88">
        <v>206</v>
      </c>
      <c r="H252" s="89" t="s">
        <v>492</v>
      </c>
      <c r="I252" s="90" t="s">
        <v>493</v>
      </c>
      <c r="J252" s="91" t="s">
        <v>359</v>
      </c>
      <c r="K252" s="39"/>
      <c r="L252" s="40"/>
      <c r="M252" s="40"/>
      <c r="N252" s="245">
        <f t="shared" si="139"/>
        <v>0</v>
      </c>
      <c r="O252" s="92">
        <f t="shared" si="140"/>
        <v>0</v>
      </c>
      <c r="P252" s="40"/>
      <c r="Q252" s="40"/>
      <c r="R252" s="40"/>
      <c r="S252" s="272">
        <f t="shared" si="141"/>
        <v>0</v>
      </c>
      <c r="T252" s="92">
        <f t="shared" si="142"/>
        <v>0</v>
      </c>
      <c r="U252" s="40"/>
      <c r="V252" s="40"/>
      <c r="W252" s="40"/>
      <c r="X252" s="272">
        <f t="shared" si="143"/>
        <v>0</v>
      </c>
      <c r="Y252" s="92">
        <f t="shared" si="144"/>
        <v>0</v>
      </c>
      <c r="Z252" s="40"/>
      <c r="AA252" s="40"/>
      <c r="AB252" s="40"/>
      <c r="AC252" s="272">
        <f t="shared" si="145"/>
        <v>0</v>
      </c>
      <c r="AD252" s="92">
        <f t="shared" si="146"/>
        <v>0</v>
      </c>
      <c r="AE252" s="92">
        <f t="shared" si="147"/>
        <v>0</v>
      </c>
      <c r="AF252" s="56">
        <v>2556.3200000000002</v>
      </c>
      <c r="AG252" s="93">
        <f t="shared" si="148"/>
        <v>0</v>
      </c>
    </row>
    <row r="253" spans="3:33" ht="25.5" x14ac:dyDescent="0.25">
      <c r="C253" s="376" t="str">
        <f t="shared" si="149"/>
        <v>69.</v>
      </c>
      <c r="D253" s="375" t="s">
        <v>778</v>
      </c>
      <c r="E253" s="377" t="str">
        <f t="shared" si="150"/>
        <v>A.XIV.69.</v>
      </c>
      <c r="F253" s="372">
        <f t="shared" si="151"/>
        <v>69</v>
      </c>
      <c r="G253" s="88">
        <v>207</v>
      </c>
      <c r="H253" s="89" t="s">
        <v>494</v>
      </c>
      <c r="I253" s="90" t="s">
        <v>495</v>
      </c>
      <c r="J253" s="91" t="s">
        <v>359</v>
      </c>
      <c r="K253" s="39"/>
      <c r="L253" s="40"/>
      <c r="M253" s="40"/>
      <c r="N253" s="245">
        <f t="shared" si="139"/>
        <v>0</v>
      </c>
      <c r="O253" s="92">
        <f t="shared" si="140"/>
        <v>0</v>
      </c>
      <c r="P253" s="40"/>
      <c r="Q253" s="40"/>
      <c r="R253" s="40"/>
      <c r="S253" s="272">
        <f t="shared" si="141"/>
        <v>0</v>
      </c>
      <c r="T253" s="92">
        <f t="shared" si="142"/>
        <v>0</v>
      </c>
      <c r="U253" s="40"/>
      <c r="V253" s="40"/>
      <c r="W253" s="40"/>
      <c r="X253" s="272">
        <f t="shared" si="143"/>
        <v>0</v>
      </c>
      <c r="Y253" s="92">
        <f t="shared" si="144"/>
        <v>0</v>
      </c>
      <c r="Z253" s="40"/>
      <c r="AA253" s="40"/>
      <c r="AB253" s="40"/>
      <c r="AC253" s="272">
        <f t="shared" si="145"/>
        <v>0</v>
      </c>
      <c r="AD253" s="92">
        <f t="shared" si="146"/>
        <v>0</v>
      </c>
      <c r="AE253" s="92">
        <f t="shared" si="147"/>
        <v>0</v>
      </c>
      <c r="AF253" s="56">
        <v>1820</v>
      </c>
      <c r="AG253" s="93">
        <f t="shared" si="148"/>
        <v>0</v>
      </c>
    </row>
    <row r="254" spans="3:33" ht="25.5" x14ac:dyDescent="0.25">
      <c r="C254" s="376" t="str">
        <f t="shared" si="149"/>
        <v>70.</v>
      </c>
      <c r="D254" s="375" t="s">
        <v>778</v>
      </c>
      <c r="E254" s="377" t="str">
        <f t="shared" si="150"/>
        <v>A.XIV.70.</v>
      </c>
      <c r="F254" s="372">
        <f t="shared" si="151"/>
        <v>70</v>
      </c>
      <c r="G254" s="88">
        <v>208</v>
      </c>
      <c r="H254" s="89" t="s">
        <v>496</v>
      </c>
      <c r="I254" s="90" t="s">
        <v>497</v>
      </c>
      <c r="J254" s="91" t="s">
        <v>359</v>
      </c>
      <c r="K254" s="39"/>
      <c r="L254" s="40"/>
      <c r="M254" s="40"/>
      <c r="N254" s="245">
        <f t="shared" si="139"/>
        <v>0</v>
      </c>
      <c r="O254" s="92">
        <f t="shared" si="140"/>
        <v>0</v>
      </c>
      <c r="P254" s="40"/>
      <c r="Q254" s="40"/>
      <c r="R254" s="40"/>
      <c r="S254" s="272">
        <f t="shared" si="141"/>
        <v>0</v>
      </c>
      <c r="T254" s="92">
        <f t="shared" si="142"/>
        <v>0</v>
      </c>
      <c r="U254" s="40"/>
      <c r="V254" s="40"/>
      <c r="W254" s="40"/>
      <c r="X254" s="272">
        <f t="shared" si="143"/>
        <v>0</v>
      </c>
      <c r="Y254" s="92">
        <f t="shared" si="144"/>
        <v>0</v>
      </c>
      <c r="Z254" s="40"/>
      <c r="AA254" s="40"/>
      <c r="AB254" s="40"/>
      <c r="AC254" s="272">
        <f t="shared" si="145"/>
        <v>0</v>
      </c>
      <c r="AD254" s="92">
        <f t="shared" si="146"/>
        <v>0</v>
      </c>
      <c r="AE254" s="92">
        <f t="shared" si="147"/>
        <v>0</v>
      </c>
      <c r="AF254" s="56">
        <v>2615.6</v>
      </c>
      <c r="AG254" s="93">
        <f t="shared" si="148"/>
        <v>0</v>
      </c>
    </row>
    <row r="255" spans="3:33" ht="25.5" x14ac:dyDescent="0.25">
      <c r="C255" s="376" t="str">
        <f t="shared" si="149"/>
        <v>71.</v>
      </c>
      <c r="D255" s="375" t="s">
        <v>778</v>
      </c>
      <c r="E255" s="377" t="str">
        <f t="shared" si="150"/>
        <v>A.XIV.71.</v>
      </c>
      <c r="F255" s="372">
        <f t="shared" si="151"/>
        <v>71</v>
      </c>
      <c r="G255" s="88">
        <v>209</v>
      </c>
      <c r="H255" s="89" t="s">
        <v>498</v>
      </c>
      <c r="I255" s="90" t="s">
        <v>499</v>
      </c>
      <c r="J255" s="91" t="s">
        <v>359</v>
      </c>
      <c r="K255" s="39"/>
      <c r="L255" s="40"/>
      <c r="M255" s="40"/>
      <c r="N255" s="245">
        <f t="shared" si="139"/>
        <v>0</v>
      </c>
      <c r="O255" s="92">
        <f t="shared" si="140"/>
        <v>0</v>
      </c>
      <c r="P255" s="40"/>
      <c r="Q255" s="40"/>
      <c r="R255" s="40"/>
      <c r="S255" s="272">
        <f t="shared" si="141"/>
        <v>0</v>
      </c>
      <c r="T255" s="92">
        <f t="shared" si="142"/>
        <v>0</v>
      </c>
      <c r="U255" s="40"/>
      <c r="V255" s="40"/>
      <c r="W255" s="40"/>
      <c r="X255" s="272">
        <f t="shared" si="143"/>
        <v>0</v>
      </c>
      <c r="Y255" s="92">
        <f t="shared" si="144"/>
        <v>0</v>
      </c>
      <c r="Z255" s="40"/>
      <c r="AA255" s="40"/>
      <c r="AB255" s="40"/>
      <c r="AC255" s="272">
        <f t="shared" si="145"/>
        <v>0</v>
      </c>
      <c r="AD255" s="92">
        <f t="shared" si="146"/>
        <v>0</v>
      </c>
      <c r="AE255" s="92">
        <f t="shared" si="147"/>
        <v>0</v>
      </c>
      <c r="AF255" s="56">
        <v>2941.9520000000002</v>
      </c>
      <c r="AG255" s="93">
        <f t="shared" si="148"/>
        <v>0</v>
      </c>
    </row>
    <row r="256" spans="3:33" ht="25.5" x14ac:dyDescent="0.25">
      <c r="C256" s="376" t="str">
        <f t="shared" si="149"/>
        <v>72.</v>
      </c>
      <c r="D256" s="375" t="s">
        <v>778</v>
      </c>
      <c r="E256" s="377" t="str">
        <f t="shared" si="150"/>
        <v>A.XIV.72.</v>
      </c>
      <c r="F256" s="372">
        <f t="shared" si="151"/>
        <v>72</v>
      </c>
      <c r="G256" s="88">
        <v>210</v>
      </c>
      <c r="H256" s="89" t="s">
        <v>500</v>
      </c>
      <c r="I256" s="90" t="s">
        <v>501</v>
      </c>
      <c r="J256" s="91" t="s">
        <v>359</v>
      </c>
      <c r="K256" s="39"/>
      <c r="L256" s="40"/>
      <c r="M256" s="40"/>
      <c r="N256" s="245">
        <f t="shared" si="139"/>
        <v>0</v>
      </c>
      <c r="O256" s="92">
        <f t="shared" si="140"/>
        <v>0</v>
      </c>
      <c r="P256" s="40"/>
      <c r="Q256" s="40"/>
      <c r="R256" s="40"/>
      <c r="S256" s="272">
        <f t="shared" si="141"/>
        <v>0</v>
      </c>
      <c r="T256" s="92">
        <f t="shared" si="142"/>
        <v>0</v>
      </c>
      <c r="U256" s="40"/>
      <c r="V256" s="40"/>
      <c r="W256" s="40"/>
      <c r="X256" s="272">
        <f t="shared" si="143"/>
        <v>0</v>
      </c>
      <c r="Y256" s="92">
        <f t="shared" si="144"/>
        <v>0</v>
      </c>
      <c r="Z256" s="40"/>
      <c r="AA256" s="40"/>
      <c r="AB256" s="40"/>
      <c r="AC256" s="272">
        <f t="shared" si="145"/>
        <v>0</v>
      </c>
      <c r="AD256" s="92">
        <f t="shared" si="146"/>
        <v>0</v>
      </c>
      <c r="AE256" s="92">
        <f t="shared" si="147"/>
        <v>0</v>
      </c>
      <c r="AF256" s="56">
        <v>4288.5440000000008</v>
      </c>
      <c r="AG256" s="93">
        <f t="shared" si="148"/>
        <v>0</v>
      </c>
    </row>
    <row r="257" spans="3:33" ht="15.75" x14ac:dyDescent="0.25">
      <c r="C257" s="376" t="str">
        <f t="shared" si="149"/>
        <v>73.</v>
      </c>
      <c r="D257" s="375" t="s">
        <v>778</v>
      </c>
      <c r="E257" s="377" t="str">
        <f t="shared" si="150"/>
        <v>A.XIV.73.</v>
      </c>
      <c r="F257" s="372">
        <f t="shared" si="151"/>
        <v>73</v>
      </c>
      <c r="G257" s="88">
        <v>211</v>
      </c>
      <c r="H257" s="89" t="s">
        <v>502</v>
      </c>
      <c r="I257" s="90" t="s">
        <v>503</v>
      </c>
      <c r="J257" s="91" t="s">
        <v>359</v>
      </c>
      <c r="K257" s="39"/>
      <c r="L257" s="40"/>
      <c r="M257" s="40"/>
      <c r="N257" s="245">
        <f t="shared" si="139"/>
        <v>0</v>
      </c>
      <c r="O257" s="92">
        <f t="shared" si="140"/>
        <v>0</v>
      </c>
      <c r="P257" s="40"/>
      <c r="Q257" s="40"/>
      <c r="R257" s="40"/>
      <c r="S257" s="272">
        <f t="shared" si="141"/>
        <v>0</v>
      </c>
      <c r="T257" s="92">
        <f t="shared" si="142"/>
        <v>0</v>
      </c>
      <c r="U257" s="40"/>
      <c r="V257" s="40"/>
      <c r="W257" s="40"/>
      <c r="X257" s="272">
        <f t="shared" si="143"/>
        <v>0</v>
      </c>
      <c r="Y257" s="92">
        <f t="shared" si="144"/>
        <v>0</v>
      </c>
      <c r="Z257" s="40"/>
      <c r="AA257" s="40"/>
      <c r="AB257" s="40"/>
      <c r="AC257" s="272">
        <f t="shared" si="145"/>
        <v>0</v>
      </c>
      <c r="AD257" s="92">
        <f t="shared" si="146"/>
        <v>0</v>
      </c>
      <c r="AE257" s="92">
        <f t="shared" si="147"/>
        <v>0</v>
      </c>
      <c r="AF257" s="56">
        <v>2857.92</v>
      </c>
      <c r="AG257" s="93">
        <f t="shared" si="148"/>
        <v>0</v>
      </c>
    </row>
    <row r="258" spans="3:33" ht="15.75" x14ac:dyDescent="0.25">
      <c r="C258" s="376" t="str">
        <f t="shared" si="149"/>
        <v>74.</v>
      </c>
      <c r="D258" s="375" t="s">
        <v>778</v>
      </c>
      <c r="E258" s="377" t="str">
        <f t="shared" si="150"/>
        <v>A.XIV.74.</v>
      </c>
      <c r="F258" s="372">
        <f t="shared" si="151"/>
        <v>74</v>
      </c>
      <c r="G258" s="88">
        <v>212</v>
      </c>
      <c r="H258" s="89" t="s">
        <v>504</v>
      </c>
      <c r="I258" s="90" t="s">
        <v>505</v>
      </c>
      <c r="J258" s="91" t="s">
        <v>359</v>
      </c>
      <c r="K258" s="39"/>
      <c r="L258" s="40"/>
      <c r="M258" s="40"/>
      <c r="N258" s="245">
        <f t="shared" si="139"/>
        <v>0</v>
      </c>
      <c r="O258" s="92">
        <f t="shared" si="140"/>
        <v>0</v>
      </c>
      <c r="P258" s="40"/>
      <c r="Q258" s="40"/>
      <c r="R258" s="40"/>
      <c r="S258" s="272">
        <f t="shared" si="141"/>
        <v>0</v>
      </c>
      <c r="T258" s="92">
        <f t="shared" si="142"/>
        <v>0</v>
      </c>
      <c r="U258" s="40"/>
      <c r="V258" s="40"/>
      <c r="W258" s="40"/>
      <c r="X258" s="272">
        <f t="shared" si="143"/>
        <v>0</v>
      </c>
      <c r="Y258" s="92">
        <f t="shared" si="144"/>
        <v>0</v>
      </c>
      <c r="Z258" s="40"/>
      <c r="AA258" s="40"/>
      <c r="AB258" s="40"/>
      <c r="AC258" s="272">
        <f t="shared" si="145"/>
        <v>0</v>
      </c>
      <c r="AD258" s="92">
        <f t="shared" si="146"/>
        <v>0</v>
      </c>
      <c r="AE258" s="92">
        <f t="shared" si="147"/>
        <v>0</v>
      </c>
      <c r="AF258" s="56">
        <v>3312.4</v>
      </c>
      <c r="AG258" s="93">
        <f t="shared" si="148"/>
        <v>0</v>
      </c>
    </row>
    <row r="259" spans="3:33" ht="15.75" x14ac:dyDescent="0.25">
      <c r="C259" s="376" t="str">
        <f t="shared" si="149"/>
        <v>75.</v>
      </c>
      <c r="D259" s="375" t="s">
        <v>778</v>
      </c>
      <c r="E259" s="377" t="str">
        <f t="shared" si="150"/>
        <v>A.XIV.75.</v>
      </c>
      <c r="F259" s="372">
        <f t="shared" si="151"/>
        <v>75</v>
      </c>
      <c r="G259" s="88">
        <v>213</v>
      </c>
      <c r="H259" s="89" t="s">
        <v>506</v>
      </c>
      <c r="I259" s="90" t="s">
        <v>507</v>
      </c>
      <c r="J259" s="91" t="s">
        <v>359</v>
      </c>
      <c r="K259" s="39"/>
      <c r="L259" s="40"/>
      <c r="M259" s="40"/>
      <c r="N259" s="245">
        <f t="shared" si="139"/>
        <v>0</v>
      </c>
      <c r="O259" s="92">
        <f t="shared" si="140"/>
        <v>0</v>
      </c>
      <c r="P259" s="40"/>
      <c r="Q259" s="40"/>
      <c r="R259" s="40"/>
      <c r="S259" s="272">
        <f t="shared" si="141"/>
        <v>0</v>
      </c>
      <c r="T259" s="92">
        <f t="shared" si="142"/>
        <v>0</v>
      </c>
      <c r="U259" s="40"/>
      <c r="V259" s="40"/>
      <c r="W259" s="40"/>
      <c r="X259" s="272">
        <f t="shared" si="143"/>
        <v>0</v>
      </c>
      <c r="Y259" s="92">
        <f t="shared" si="144"/>
        <v>0</v>
      </c>
      <c r="Z259" s="40"/>
      <c r="AA259" s="40"/>
      <c r="AB259" s="40"/>
      <c r="AC259" s="272">
        <f t="shared" si="145"/>
        <v>0</v>
      </c>
      <c r="AD259" s="92">
        <f t="shared" si="146"/>
        <v>0</v>
      </c>
      <c r="AE259" s="92">
        <f t="shared" si="147"/>
        <v>0</v>
      </c>
      <c r="AF259" s="56">
        <v>6791.2</v>
      </c>
      <c r="AG259" s="93">
        <f t="shared" si="148"/>
        <v>0</v>
      </c>
    </row>
    <row r="260" spans="3:33" ht="15.75" x14ac:dyDescent="0.25">
      <c r="C260" s="376" t="str">
        <f t="shared" si="149"/>
        <v>76.</v>
      </c>
      <c r="D260" s="375" t="s">
        <v>778</v>
      </c>
      <c r="E260" s="377" t="str">
        <f t="shared" si="150"/>
        <v>A.XIV.76.</v>
      </c>
      <c r="F260" s="372">
        <f t="shared" si="151"/>
        <v>76</v>
      </c>
      <c r="G260" s="88">
        <v>214</v>
      </c>
      <c r="H260" s="89" t="s">
        <v>508</v>
      </c>
      <c r="I260" s="90" t="s">
        <v>509</v>
      </c>
      <c r="J260" s="91" t="s">
        <v>359</v>
      </c>
      <c r="K260" s="39"/>
      <c r="L260" s="40"/>
      <c r="M260" s="40"/>
      <c r="N260" s="245">
        <f t="shared" si="139"/>
        <v>0</v>
      </c>
      <c r="O260" s="92">
        <f t="shared" si="140"/>
        <v>0</v>
      </c>
      <c r="P260" s="40"/>
      <c r="Q260" s="40"/>
      <c r="R260" s="40"/>
      <c r="S260" s="272">
        <f t="shared" si="141"/>
        <v>0</v>
      </c>
      <c r="T260" s="92">
        <f t="shared" si="142"/>
        <v>0</v>
      </c>
      <c r="U260" s="40"/>
      <c r="V260" s="40"/>
      <c r="W260" s="40"/>
      <c r="X260" s="272">
        <f t="shared" si="143"/>
        <v>0</v>
      </c>
      <c r="Y260" s="92">
        <f t="shared" si="144"/>
        <v>0</v>
      </c>
      <c r="Z260" s="40"/>
      <c r="AA260" s="40"/>
      <c r="AB260" s="40"/>
      <c r="AC260" s="272">
        <f t="shared" si="145"/>
        <v>0</v>
      </c>
      <c r="AD260" s="92">
        <f t="shared" si="146"/>
        <v>0</v>
      </c>
      <c r="AE260" s="92">
        <f t="shared" si="147"/>
        <v>0</v>
      </c>
      <c r="AF260" s="56">
        <v>3179.28</v>
      </c>
      <c r="AG260" s="93">
        <f t="shared" si="148"/>
        <v>0</v>
      </c>
    </row>
    <row r="261" spans="3:33" ht="25.5" x14ac:dyDescent="0.25">
      <c r="C261" s="376" t="str">
        <f t="shared" si="149"/>
        <v>77.</v>
      </c>
      <c r="D261" s="375" t="s">
        <v>778</v>
      </c>
      <c r="E261" s="377" t="str">
        <f t="shared" si="150"/>
        <v>A.XIV.77.</v>
      </c>
      <c r="F261" s="372">
        <f t="shared" si="151"/>
        <v>77</v>
      </c>
      <c r="G261" s="88">
        <v>215</v>
      </c>
      <c r="H261" s="89" t="s">
        <v>510</v>
      </c>
      <c r="I261" s="90" t="s">
        <v>511</v>
      </c>
      <c r="J261" s="91" t="s">
        <v>359</v>
      </c>
      <c r="K261" s="39"/>
      <c r="L261" s="40"/>
      <c r="M261" s="40"/>
      <c r="N261" s="245">
        <f t="shared" si="139"/>
        <v>0</v>
      </c>
      <c r="O261" s="92">
        <f t="shared" si="140"/>
        <v>0</v>
      </c>
      <c r="P261" s="40"/>
      <c r="Q261" s="40"/>
      <c r="R261" s="40"/>
      <c r="S261" s="272">
        <f t="shared" si="141"/>
        <v>0</v>
      </c>
      <c r="T261" s="92">
        <f t="shared" si="142"/>
        <v>0</v>
      </c>
      <c r="U261" s="40"/>
      <c r="V261" s="40"/>
      <c r="W261" s="40"/>
      <c r="X261" s="272">
        <f t="shared" si="143"/>
        <v>0</v>
      </c>
      <c r="Y261" s="92">
        <f t="shared" si="144"/>
        <v>0</v>
      </c>
      <c r="Z261" s="40"/>
      <c r="AA261" s="40"/>
      <c r="AB261" s="40"/>
      <c r="AC261" s="272">
        <f t="shared" si="145"/>
        <v>0</v>
      </c>
      <c r="AD261" s="92">
        <f t="shared" si="146"/>
        <v>0</v>
      </c>
      <c r="AE261" s="92">
        <f t="shared" si="147"/>
        <v>0</v>
      </c>
      <c r="AF261" s="56">
        <v>2953.6</v>
      </c>
      <c r="AG261" s="93">
        <f t="shared" si="148"/>
        <v>0</v>
      </c>
    </row>
    <row r="262" spans="3:33" ht="15.75" x14ac:dyDescent="0.25">
      <c r="C262" s="376" t="str">
        <f t="shared" si="149"/>
        <v>78.</v>
      </c>
      <c r="D262" s="375" t="s">
        <v>778</v>
      </c>
      <c r="E262" s="377" t="str">
        <f t="shared" si="150"/>
        <v>A.XIV.78.</v>
      </c>
      <c r="F262" s="372">
        <f t="shared" si="151"/>
        <v>78</v>
      </c>
      <c r="G262" s="88">
        <v>216</v>
      </c>
      <c r="H262" s="89" t="s">
        <v>512</v>
      </c>
      <c r="I262" s="90" t="s">
        <v>513</v>
      </c>
      <c r="J262" s="91" t="s">
        <v>359</v>
      </c>
      <c r="K262" s="39"/>
      <c r="L262" s="40"/>
      <c r="M262" s="40"/>
      <c r="N262" s="245">
        <f t="shared" si="139"/>
        <v>0</v>
      </c>
      <c r="O262" s="92">
        <f t="shared" si="140"/>
        <v>0</v>
      </c>
      <c r="P262" s="40"/>
      <c r="Q262" s="40"/>
      <c r="R262" s="40"/>
      <c r="S262" s="272">
        <f t="shared" si="141"/>
        <v>0</v>
      </c>
      <c r="T262" s="92">
        <f t="shared" si="142"/>
        <v>0</v>
      </c>
      <c r="U262" s="40"/>
      <c r="V262" s="40"/>
      <c r="W262" s="40"/>
      <c r="X262" s="272">
        <f t="shared" si="143"/>
        <v>0</v>
      </c>
      <c r="Y262" s="92">
        <f t="shared" si="144"/>
        <v>0</v>
      </c>
      <c r="Z262" s="40"/>
      <c r="AA262" s="40"/>
      <c r="AB262" s="40"/>
      <c r="AC262" s="272">
        <f t="shared" si="145"/>
        <v>0</v>
      </c>
      <c r="AD262" s="92">
        <f t="shared" si="146"/>
        <v>0</v>
      </c>
      <c r="AE262" s="92">
        <f t="shared" si="147"/>
        <v>0</v>
      </c>
      <c r="AF262" s="56">
        <v>2386.8000000000002</v>
      </c>
      <c r="AG262" s="93">
        <f t="shared" si="148"/>
        <v>0</v>
      </c>
    </row>
    <row r="263" spans="3:33" ht="15.75" x14ac:dyDescent="0.25">
      <c r="C263" s="376" t="str">
        <f t="shared" si="149"/>
        <v>79.</v>
      </c>
      <c r="D263" s="375" t="s">
        <v>778</v>
      </c>
      <c r="E263" s="377" t="str">
        <f t="shared" si="150"/>
        <v>A.XIV.79.</v>
      </c>
      <c r="F263" s="372">
        <f t="shared" si="151"/>
        <v>79</v>
      </c>
      <c r="G263" s="88">
        <v>217</v>
      </c>
      <c r="H263" s="89" t="s">
        <v>514</v>
      </c>
      <c r="I263" s="90" t="s">
        <v>515</v>
      </c>
      <c r="J263" s="91" t="s">
        <v>359</v>
      </c>
      <c r="K263" s="39"/>
      <c r="L263" s="40"/>
      <c r="M263" s="40"/>
      <c r="N263" s="245">
        <f t="shared" si="139"/>
        <v>0</v>
      </c>
      <c r="O263" s="92">
        <f t="shared" si="140"/>
        <v>0</v>
      </c>
      <c r="P263" s="40"/>
      <c r="Q263" s="40"/>
      <c r="R263" s="40"/>
      <c r="S263" s="272">
        <f t="shared" si="141"/>
        <v>0</v>
      </c>
      <c r="T263" s="92">
        <f t="shared" si="142"/>
        <v>0</v>
      </c>
      <c r="U263" s="40"/>
      <c r="V263" s="40"/>
      <c r="W263" s="40"/>
      <c r="X263" s="272">
        <f t="shared" si="143"/>
        <v>0</v>
      </c>
      <c r="Y263" s="92">
        <f t="shared" si="144"/>
        <v>0</v>
      </c>
      <c r="Z263" s="40"/>
      <c r="AA263" s="40"/>
      <c r="AB263" s="40"/>
      <c r="AC263" s="272">
        <f t="shared" si="145"/>
        <v>0</v>
      </c>
      <c r="AD263" s="92">
        <f t="shared" si="146"/>
        <v>0</v>
      </c>
      <c r="AE263" s="92">
        <f t="shared" si="147"/>
        <v>0</v>
      </c>
      <c r="AF263" s="56">
        <v>2490.8000000000002</v>
      </c>
      <c r="AG263" s="93">
        <f t="shared" si="148"/>
        <v>0</v>
      </c>
    </row>
    <row r="264" spans="3:33" ht="15.75" x14ac:dyDescent="0.25">
      <c r="C264" s="376" t="str">
        <f t="shared" si="149"/>
        <v>80.</v>
      </c>
      <c r="D264" s="375" t="s">
        <v>778</v>
      </c>
      <c r="E264" s="377" t="str">
        <f t="shared" si="150"/>
        <v>A.XIV.80.</v>
      </c>
      <c r="F264" s="372">
        <f t="shared" si="151"/>
        <v>80</v>
      </c>
      <c r="G264" s="88">
        <v>218</v>
      </c>
      <c r="H264" s="89" t="s">
        <v>516</v>
      </c>
      <c r="I264" s="90" t="s">
        <v>517</v>
      </c>
      <c r="J264" s="91" t="s">
        <v>359</v>
      </c>
      <c r="K264" s="39"/>
      <c r="L264" s="40"/>
      <c r="M264" s="40"/>
      <c r="N264" s="245">
        <f t="shared" si="139"/>
        <v>0</v>
      </c>
      <c r="O264" s="92">
        <f t="shared" si="140"/>
        <v>0</v>
      </c>
      <c r="P264" s="40"/>
      <c r="Q264" s="40"/>
      <c r="R264" s="40"/>
      <c r="S264" s="272">
        <f t="shared" si="141"/>
        <v>0</v>
      </c>
      <c r="T264" s="92">
        <f t="shared" si="142"/>
        <v>0</v>
      </c>
      <c r="U264" s="40"/>
      <c r="V264" s="40"/>
      <c r="W264" s="40"/>
      <c r="X264" s="272">
        <f t="shared" si="143"/>
        <v>0</v>
      </c>
      <c r="Y264" s="92">
        <f t="shared" si="144"/>
        <v>0</v>
      </c>
      <c r="Z264" s="40"/>
      <c r="AA264" s="40"/>
      <c r="AB264" s="40"/>
      <c r="AC264" s="272">
        <f t="shared" si="145"/>
        <v>0</v>
      </c>
      <c r="AD264" s="92">
        <f t="shared" si="146"/>
        <v>0</v>
      </c>
      <c r="AE264" s="92">
        <f t="shared" si="147"/>
        <v>0</v>
      </c>
      <c r="AF264" s="56">
        <v>2490.8000000000002</v>
      </c>
      <c r="AG264" s="93">
        <f t="shared" si="148"/>
        <v>0</v>
      </c>
    </row>
    <row r="265" spans="3:33" ht="25.5" x14ac:dyDescent="0.25">
      <c r="C265" s="376" t="str">
        <f t="shared" si="149"/>
        <v>81.</v>
      </c>
      <c r="D265" s="375" t="s">
        <v>778</v>
      </c>
      <c r="E265" s="377" t="str">
        <f t="shared" si="150"/>
        <v>A.XIV.81.</v>
      </c>
      <c r="F265" s="372">
        <f t="shared" si="151"/>
        <v>81</v>
      </c>
      <c r="G265" s="88">
        <v>219</v>
      </c>
      <c r="H265" s="89" t="s">
        <v>518</v>
      </c>
      <c r="I265" s="90" t="s">
        <v>519</v>
      </c>
      <c r="J265" s="91" t="s">
        <v>359</v>
      </c>
      <c r="K265" s="39"/>
      <c r="L265" s="40"/>
      <c r="M265" s="40"/>
      <c r="N265" s="245">
        <f t="shared" si="139"/>
        <v>0</v>
      </c>
      <c r="O265" s="92">
        <f t="shared" si="140"/>
        <v>0</v>
      </c>
      <c r="P265" s="40"/>
      <c r="Q265" s="40"/>
      <c r="R265" s="40"/>
      <c r="S265" s="272">
        <f t="shared" si="141"/>
        <v>0</v>
      </c>
      <c r="T265" s="92">
        <f t="shared" si="142"/>
        <v>0</v>
      </c>
      <c r="U265" s="40"/>
      <c r="V265" s="40"/>
      <c r="W265" s="40"/>
      <c r="X265" s="272">
        <f t="shared" si="143"/>
        <v>0</v>
      </c>
      <c r="Y265" s="92">
        <f t="shared" si="144"/>
        <v>0</v>
      </c>
      <c r="Z265" s="40"/>
      <c r="AA265" s="40"/>
      <c r="AB265" s="40"/>
      <c r="AC265" s="272">
        <f t="shared" si="145"/>
        <v>0</v>
      </c>
      <c r="AD265" s="92">
        <f t="shared" si="146"/>
        <v>0</v>
      </c>
      <c r="AE265" s="92">
        <f t="shared" si="147"/>
        <v>0</v>
      </c>
      <c r="AF265" s="56">
        <v>2490.8000000000002</v>
      </c>
      <c r="AG265" s="93">
        <f t="shared" si="148"/>
        <v>0</v>
      </c>
    </row>
    <row r="266" spans="3:33" ht="15.75" x14ac:dyDescent="0.25">
      <c r="C266" s="376" t="str">
        <f t="shared" si="149"/>
        <v>82.</v>
      </c>
      <c r="D266" s="375" t="s">
        <v>778</v>
      </c>
      <c r="E266" s="377" t="str">
        <f t="shared" si="150"/>
        <v>A.XIV.82.</v>
      </c>
      <c r="F266" s="372">
        <f t="shared" si="151"/>
        <v>82</v>
      </c>
      <c r="G266" s="88">
        <v>220</v>
      </c>
      <c r="H266" s="89" t="s">
        <v>520</v>
      </c>
      <c r="I266" s="90" t="s">
        <v>521</v>
      </c>
      <c r="J266" s="91" t="s">
        <v>359</v>
      </c>
      <c r="K266" s="39"/>
      <c r="L266" s="40"/>
      <c r="M266" s="40"/>
      <c r="N266" s="245">
        <f t="shared" si="139"/>
        <v>0</v>
      </c>
      <c r="O266" s="92">
        <f t="shared" si="140"/>
        <v>0</v>
      </c>
      <c r="P266" s="40"/>
      <c r="Q266" s="40"/>
      <c r="R266" s="40"/>
      <c r="S266" s="272">
        <f t="shared" si="141"/>
        <v>0</v>
      </c>
      <c r="T266" s="92">
        <f t="shared" si="142"/>
        <v>0</v>
      </c>
      <c r="U266" s="40"/>
      <c r="V266" s="40"/>
      <c r="W266" s="40"/>
      <c r="X266" s="272">
        <f t="shared" si="143"/>
        <v>0</v>
      </c>
      <c r="Y266" s="92">
        <f t="shared" si="144"/>
        <v>0</v>
      </c>
      <c r="Z266" s="40"/>
      <c r="AA266" s="40"/>
      <c r="AB266" s="40"/>
      <c r="AC266" s="272">
        <f t="shared" si="145"/>
        <v>0</v>
      </c>
      <c r="AD266" s="92">
        <f t="shared" si="146"/>
        <v>0</v>
      </c>
      <c r="AE266" s="92">
        <f t="shared" si="147"/>
        <v>0</v>
      </c>
      <c r="AF266" s="56">
        <v>2854.8</v>
      </c>
      <c r="AG266" s="93">
        <f t="shared" si="148"/>
        <v>0</v>
      </c>
    </row>
    <row r="267" spans="3:33" ht="15.75" x14ac:dyDescent="0.25">
      <c r="C267" s="376" t="str">
        <f t="shared" si="149"/>
        <v>83.</v>
      </c>
      <c r="D267" s="375" t="s">
        <v>778</v>
      </c>
      <c r="E267" s="377" t="str">
        <f t="shared" si="150"/>
        <v>A.XIV.83.</v>
      </c>
      <c r="F267" s="372">
        <f t="shared" si="151"/>
        <v>83</v>
      </c>
      <c r="G267" s="88">
        <v>221</v>
      </c>
      <c r="H267" s="89" t="s">
        <v>522</v>
      </c>
      <c r="I267" s="90" t="s">
        <v>523</v>
      </c>
      <c r="J267" s="91" t="s">
        <v>359</v>
      </c>
      <c r="K267" s="39"/>
      <c r="L267" s="40"/>
      <c r="M267" s="40"/>
      <c r="N267" s="245">
        <f t="shared" si="139"/>
        <v>0</v>
      </c>
      <c r="O267" s="92">
        <f t="shared" si="140"/>
        <v>0</v>
      </c>
      <c r="P267" s="40"/>
      <c r="Q267" s="40"/>
      <c r="R267" s="40"/>
      <c r="S267" s="272">
        <f t="shared" si="141"/>
        <v>0</v>
      </c>
      <c r="T267" s="92">
        <f t="shared" si="142"/>
        <v>0</v>
      </c>
      <c r="U267" s="40"/>
      <c r="V267" s="40"/>
      <c r="W267" s="40"/>
      <c r="X267" s="272">
        <f t="shared" si="143"/>
        <v>0</v>
      </c>
      <c r="Y267" s="92">
        <f t="shared" si="144"/>
        <v>0</v>
      </c>
      <c r="Z267" s="40"/>
      <c r="AA267" s="40"/>
      <c r="AB267" s="40"/>
      <c r="AC267" s="272">
        <f t="shared" si="145"/>
        <v>0</v>
      </c>
      <c r="AD267" s="92">
        <f t="shared" si="146"/>
        <v>0</v>
      </c>
      <c r="AE267" s="92">
        <f t="shared" si="147"/>
        <v>0</v>
      </c>
      <c r="AF267" s="56">
        <v>3010.8</v>
      </c>
      <c r="AG267" s="93">
        <f t="shared" si="148"/>
        <v>0</v>
      </c>
    </row>
    <row r="268" spans="3:33" ht="15.75" x14ac:dyDescent="0.25">
      <c r="C268" s="376" t="str">
        <f t="shared" si="149"/>
        <v>84.</v>
      </c>
      <c r="D268" s="375" t="s">
        <v>778</v>
      </c>
      <c r="E268" s="377" t="str">
        <f t="shared" si="150"/>
        <v>A.XIV.84.</v>
      </c>
      <c r="F268" s="372">
        <f t="shared" si="151"/>
        <v>84</v>
      </c>
      <c r="G268" s="88">
        <v>222</v>
      </c>
      <c r="H268" s="89" t="s">
        <v>524</v>
      </c>
      <c r="I268" s="90" t="s">
        <v>525</v>
      </c>
      <c r="J268" s="91" t="s">
        <v>359</v>
      </c>
      <c r="K268" s="39"/>
      <c r="L268" s="40"/>
      <c r="M268" s="40"/>
      <c r="N268" s="245">
        <f t="shared" si="139"/>
        <v>0</v>
      </c>
      <c r="O268" s="92">
        <f t="shared" si="140"/>
        <v>0</v>
      </c>
      <c r="P268" s="40"/>
      <c r="Q268" s="40"/>
      <c r="R268" s="40"/>
      <c r="S268" s="272">
        <f t="shared" si="141"/>
        <v>0</v>
      </c>
      <c r="T268" s="92">
        <f t="shared" si="142"/>
        <v>0</v>
      </c>
      <c r="U268" s="40"/>
      <c r="V268" s="40"/>
      <c r="W268" s="40"/>
      <c r="X268" s="272">
        <f t="shared" si="143"/>
        <v>0</v>
      </c>
      <c r="Y268" s="92">
        <f t="shared" si="144"/>
        <v>0</v>
      </c>
      <c r="Z268" s="40"/>
      <c r="AA268" s="40"/>
      <c r="AB268" s="40"/>
      <c r="AC268" s="272">
        <f t="shared" si="145"/>
        <v>0</v>
      </c>
      <c r="AD268" s="92">
        <f t="shared" si="146"/>
        <v>0</v>
      </c>
      <c r="AE268" s="92">
        <f t="shared" si="147"/>
        <v>0</v>
      </c>
      <c r="AF268" s="56">
        <v>3010.8</v>
      </c>
      <c r="AG268" s="93">
        <f t="shared" si="148"/>
        <v>0</v>
      </c>
    </row>
    <row r="269" spans="3:33" ht="25.5" x14ac:dyDescent="0.25">
      <c r="C269" s="376" t="str">
        <f t="shared" si="149"/>
        <v>85.</v>
      </c>
      <c r="D269" s="375" t="s">
        <v>778</v>
      </c>
      <c r="E269" s="377" t="str">
        <f t="shared" si="150"/>
        <v>A.XIV.85.</v>
      </c>
      <c r="F269" s="372">
        <f t="shared" si="151"/>
        <v>85</v>
      </c>
      <c r="G269" s="88">
        <v>223</v>
      </c>
      <c r="H269" s="89" t="s">
        <v>526</v>
      </c>
      <c r="I269" s="90" t="s">
        <v>527</v>
      </c>
      <c r="J269" s="91" t="s">
        <v>359</v>
      </c>
      <c r="K269" s="39"/>
      <c r="L269" s="40"/>
      <c r="M269" s="40"/>
      <c r="N269" s="245">
        <f t="shared" si="139"/>
        <v>0</v>
      </c>
      <c r="O269" s="92">
        <f t="shared" si="140"/>
        <v>0</v>
      </c>
      <c r="P269" s="40"/>
      <c r="Q269" s="40"/>
      <c r="R269" s="40"/>
      <c r="S269" s="272">
        <f t="shared" si="141"/>
        <v>0</v>
      </c>
      <c r="T269" s="92">
        <f t="shared" si="142"/>
        <v>0</v>
      </c>
      <c r="U269" s="40"/>
      <c r="V269" s="40"/>
      <c r="W269" s="40"/>
      <c r="X269" s="272">
        <f t="shared" si="143"/>
        <v>0</v>
      </c>
      <c r="Y269" s="92">
        <f t="shared" si="144"/>
        <v>0</v>
      </c>
      <c r="Z269" s="40"/>
      <c r="AA269" s="40"/>
      <c r="AB269" s="40"/>
      <c r="AC269" s="272">
        <f t="shared" si="145"/>
        <v>0</v>
      </c>
      <c r="AD269" s="92">
        <f t="shared" si="146"/>
        <v>0</v>
      </c>
      <c r="AE269" s="92">
        <f t="shared" si="147"/>
        <v>0</v>
      </c>
      <c r="AF269" s="56">
        <v>3010.8</v>
      </c>
      <c r="AG269" s="93">
        <f t="shared" si="148"/>
        <v>0</v>
      </c>
    </row>
    <row r="270" spans="3:33" ht="15.75" x14ac:dyDescent="0.25">
      <c r="C270" s="376" t="str">
        <f t="shared" si="149"/>
        <v>86.</v>
      </c>
      <c r="D270" s="375" t="s">
        <v>778</v>
      </c>
      <c r="E270" s="377" t="str">
        <f t="shared" si="150"/>
        <v>A.XIV.86.</v>
      </c>
      <c r="F270" s="372">
        <f t="shared" si="151"/>
        <v>86</v>
      </c>
      <c r="G270" s="88">
        <v>224</v>
      </c>
      <c r="H270" s="89" t="s">
        <v>528</v>
      </c>
      <c r="I270" s="90" t="s">
        <v>529</v>
      </c>
      <c r="J270" s="91" t="s">
        <v>359</v>
      </c>
      <c r="K270" s="39"/>
      <c r="L270" s="40"/>
      <c r="M270" s="40"/>
      <c r="N270" s="245">
        <f t="shared" si="139"/>
        <v>0</v>
      </c>
      <c r="O270" s="92">
        <f t="shared" si="140"/>
        <v>0</v>
      </c>
      <c r="P270" s="40"/>
      <c r="Q270" s="40"/>
      <c r="R270" s="40"/>
      <c r="S270" s="272">
        <f t="shared" si="141"/>
        <v>0</v>
      </c>
      <c r="T270" s="92">
        <f t="shared" si="142"/>
        <v>0</v>
      </c>
      <c r="U270" s="40"/>
      <c r="V270" s="40"/>
      <c r="W270" s="40"/>
      <c r="X270" s="272">
        <f t="shared" si="143"/>
        <v>0</v>
      </c>
      <c r="Y270" s="92">
        <f t="shared" si="144"/>
        <v>0</v>
      </c>
      <c r="Z270" s="40"/>
      <c r="AA270" s="40"/>
      <c r="AB270" s="40"/>
      <c r="AC270" s="272">
        <f t="shared" si="145"/>
        <v>0</v>
      </c>
      <c r="AD270" s="92">
        <f t="shared" si="146"/>
        <v>0</v>
      </c>
      <c r="AE270" s="92">
        <f t="shared" si="147"/>
        <v>0</v>
      </c>
      <c r="AF270" s="56">
        <v>7690.8</v>
      </c>
      <c r="AG270" s="93">
        <f t="shared" si="148"/>
        <v>0</v>
      </c>
    </row>
    <row r="271" spans="3:33" ht="15.75" x14ac:dyDescent="0.25">
      <c r="C271" s="376" t="str">
        <f t="shared" si="149"/>
        <v>87.</v>
      </c>
      <c r="D271" s="375" t="s">
        <v>778</v>
      </c>
      <c r="E271" s="377" t="str">
        <f t="shared" si="150"/>
        <v>A.XIV.87.</v>
      </c>
      <c r="F271" s="372">
        <f t="shared" si="151"/>
        <v>87</v>
      </c>
      <c r="G271" s="88">
        <v>225</v>
      </c>
      <c r="H271" s="89" t="s">
        <v>530</v>
      </c>
      <c r="I271" s="90" t="s">
        <v>531</v>
      </c>
      <c r="J271" s="91" t="s">
        <v>359</v>
      </c>
      <c r="K271" s="39"/>
      <c r="L271" s="40"/>
      <c r="M271" s="40"/>
      <c r="N271" s="245">
        <f t="shared" si="139"/>
        <v>0</v>
      </c>
      <c r="O271" s="92">
        <f t="shared" si="140"/>
        <v>0</v>
      </c>
      <c r="P271" s="40"/>
      <c r="Q271" s="40"/>
      <c r="R271" s="40"/>
      <c r="S271" s="272">
        <f t="shared" si="141"/>
        <v>0</v>
      </c>
      <c r="T271" s="92">
        <f t="shared" si="142"/>
        <v>0</v>
      </c>
      <c r="U271" s="40"/>
      <c r="V271" s="40"/>
      <c r="W271" s="40"/>
      <c r="X271" s="272">
        <f t="shared" si="143"/>
        <v>0</v>
      </c>
      <c r="Y271" s="92">
        <f t="shared" si="144"/>
        <v>0</v>
      </c>
      <c r="Z271" s="40"/>
      <c r="AA271" s="40"/>
      <c r="AB271" s="40"/>
      <c r="AC271" s="272">
        <f t="shared" si="145"/>
        <v>0</v>
      </c>
      <c r="AD271" s="92">
        <f t="shared" si="146"/>
        <v>0</v>
      </c>
      <c r="AE271" s="92">
        <f t="shared" si="147"/>
        <v>0</v>
      </c>
      <c r="AF271" s="56">
        <v>6754.8</v>
      </c>
      <c r="AG271" s="93">
        <f t="shared" si="148"/>
        <v>0</v>
      </c>
    </row>
    <row r="272" spans="3:33" ht="15.75" x14ac:dyDescent="0.25">
      <c r="C272" s="376" t="str">
        <f t="shared" si="149"/>
        <v>88.</v>
      </c>
      <c r="D272" s="375" t="s">
        <v>778</v>
      </c>
      <c r="E272" s="377" t="str">
        <f t="shared" si="150"/>
        <v>A.XIV.88.</v>
      </c>
      <c r="F272" s="372">
        <f t="shared" si="151"/>
        <v>88</v>
      </c>
      <c r="G272" s="88">
        <v>226</v>
      </c>
      <c r="H272" s="89" t="s">
        <v>532</v>
      </c>
      <c r="I272" s="90" t="s">
        <v>533</v>
      </c>
      <c r="J272" s="91" t="s">
        <v>359</v>
      </c>
      <c r="K272" s="39"/>
      <c r="L272" s="40"/>
      <c r="M272" s="40"/>
      <c r="N272" s="245">
        <f t="shared" si="139"/>
        <v>0</v>
      </c>
      <c r="O272" s="92">
        <f t="shared" si="140"/>
        <v>0</v>
      </c>
      <c r="P272" s="40"/>
      <c r="Q272" s="40"/>
      <c r="R272" s="40"/>
      <c r="S272" s="272">
        <f t="shared" si="141"/>
        <v>0</v>
      </c>
      <c r="T272" s="92">
        <f t="shared" si="142"/>
        <v>0</v>
      </c>
      <c r="U272" s="40"/>
      <c r="V272" s="40"/>
      <c r="W272" s="40"/>
      <c r="X272" s="272">
        <f t="shared" si="143"/>
        <v>0</v>
      </c>
      <c r="Y272" s="92">
        <f t="shared" si="144"/>
        <v>0</v>
      </c>
      <c r="Z272" s="40"/>
      <c r="AA272" s="40"/>
      <c r="AB272" s="40"/>
      <c r="AC272" s="272">
        <f t="shared" si="145"/>
        <v>0</v>
      </c>
      <c r="AD272" s="92">
        <f t="shared" si="146"/>
        <v>0</v>
      </c>
      <c r="AE272" s="92">
        <f t="shared" si="147"/>
        <v>0</v>
      </c>
      <c r="AF272" s="56">
        <v>9978.8000000000011</v>
      </c>
      <c r="AG272" s="93">
        <f t="shared" si="148"/>
        <v>0</v>
      </c>
    </row>
    <row r="273" spans="3:33" ht="15.75" x14ac:dyDescent="0.25">
      <c r="C273" s="376" t="str">
        <f t="shared" si="149"/>
        <v>89.</v>
      </c>
      <c r="D273" s="375" t="s">
        <v>778</v>
      </c>
      <c r="E273" s="377" t="str">
        <f t="shared" si="150"/>
        <v>A.XIV.89.</v>
      </c>
      <c r="F273" s="372">
        <f t="shared" si="151"/>
        <v>89</v>
      </c>
      <c r="G273" s="88">
        <v>227</v>
      </c>
      <c r="H273" s="89" t="s">
        <v>534</v>
      </c>
      <c r="I273" s="90" t="s">
        <v>535</v>
      </c>
      <c r="J273" s="91" t="s">
        <v>359</v>
      </c>
      <c r="K273" s="39"/>
      <c r="L273" s="40"/>
      <c r="M273" s="40"/>
      <c r="N273" s="245">
        <f t="shared" si="139"/>
        <v>0</v>
      </c>
      <c r="O273" s="92">
        <f t="shared" si="140"/>
        <v>0</v>
      </c>
      <c r="P273" s="40"/>
      <c r="Q273" s="40"/>
      <c r="R273" s="40"/>
      <c r="S273" s="272">
        <f t="shared" si="141"/>
        <v>0</v>
      </c>
      <c r="T273" s="92">
        <f t="shared" si="142"/>
        <v>0</v>
      </c>
      <c r="U273" s="40"/>
      <c r="V273" s="40"/>
      <c r="W273" s="40"/>
      <c r="X273" s="272">
        <f t="shared" si="143"/>
        <v>0</v>
      </c>
      <c r="Y273" s="92">
        <f t="shared" si="144"/>
        <v>0</v>
      </c>
      <c r="Z273" s="40"/>
      <c r="AA273" s="40"/>
      <c r="AB273" s="40"/>
      <c r="AC273" s="272">
        <f t="shared" si="145"/>
        <v>0</v>
      </c>
      <c r="AD273" s="92">
        <f t="shared" si="146"/>
        <v>0</v>
      </c>
      <c r="AE273" s="92">
        <f t="shared" si="147"/>
        <v>0</v>
      </c>
      <c r="AF273" s="56">
        <v>9978.8000000000011</v>
      </c>
      <c r="AG273" s="93">
        <f t="shared" si="148"/>
        <v>0</v>
      </c>
    </row>
    <row r="274" spans="3:33" ht="25.5" x14ac:dyDescent="0.25">
      <c r="C274" s="376" t="str">
        <f t="shared" si="149"/>
        <v>90.</v>
      </c>
      <c r="D274" s="375" t="s">
        <v>778</v>
      </c>
      <c r="E274" s="377" t="str">
        <f t="shared" si="150"/>
        <v>A.XIV.90.</v>
      </c>
      <c r="F274" s="372">
        <f t="shared" si="151"/>
        <v>90</v>
      </c>
      <c r="G274" s="88">
        <v>228</v>
      </c>
      <c r="H274" s="89" t="s">
        <v>536</v>
      </c>
      <c r="I274" s="90" t="s">
        <v>537</v>
      </c>
      <c r="J274" s="91" t="s">
        <v>359</v>
      </c>
      <c r="K274" s="39"/>
      <c r="L274" s="40"/>
      <c r="M274" s="40"/>
      <c r="N274" s="245">
        <f t="shared" si="139"/>
        <v>0</v>
      </c>
      <c r="O274" s="92">
        <f t="shared" si="140"/>
        <v>0</v>
      </c>
      <c r="P274" s="40"/>
      <c r="Q274" s="40"/>
      <c r="R274" s="40"/>
      <c r="S274" s="272">
        <f t="shared" si="141"/>
        <v>0</v>
      </c>
      <c r="T274" s="92">
        <f t="shared" si="142"/>
        <v>0</v>
      </c>
      <c r="U274" s="40"/>
      <c r="V274" s="40"/>
      <c r="W274" s="40"/>
      <c r="X274" s="272">
        <f t="shared" si="143"/>
        <v>0</v>
      </c>
      <c r="Y274" s="92">
        <f t="shared" si="144"/>
        <v>0</v>
      </c>
      <c r="Z274" s="40"/>
      <c r="AA274" s="40"/>
      <c r="AB274" s="40"/>
      <c r="AC274" s="272">
        <f t="shared" si="145"/>
        <v>0</v>
      </c>
      <c r="AD274" s="92">
        <f t="shared" si="146"/>
        <v>0</v>
      </c>
      <c r="AE274" s="92">
        <f t="shared" si="147"/>
        <v>0</v>
      </c>
      <c r="AF274" s="56">
        <v>9978.8000000000011</v>
      </c>
      <c r="AG274" s="93">
        <f t="shared" si="148"/>
        <v>0</v>
      </c>
    </row>
    <row r="275" spans="3:33" ht="25.5" x14ac:dyDescent="0.25">
      <c r="C275" s="376" t="str">
        <f t="shared" si="149"/>
        <v>91.</v>
      </c>
      <c r="D275" s="375" t="s">
        <v>778</v>
      </c>
      <c r="E275" s="377" t="str">
        <f t="shared" si="150"/>
        <v>A.XIV.91.</v>
      </c>
      <c r="F275" s="372">
        <f t="shared" si="151"/>
        <v>91</v>
      </c>
      <c r="G275" s="88">
        <v>229</v>
      </c>
      <c r="H275" s="89" t="s">
        <v>538</v>
      </c>
      <c r="I275" s="90" t="s">
        <v>539</v>
      </c>
      <c r="J275" s="91" t="s">
        <v>359</v>
      </c>
      <c r="K275" s="39"/>
      <c r="L275" s="40"/>
      <c r="M275" s="40"/>
      <c r="N275" s="245">
        <f t="shared" si="139"/>
        <v>0</v>
      </c>
      <c r="O275" s="92">
        <f t="shared" si="140"/>
        <v>0</v>
      </c>
      <c r="P275" s="40"/>
      <c r="Q275" s="40"/>
      <c r="R275" s="40"/>
      <c r="S275" s="272">
        <f t="shared" si="141"/>
        <v>0</v>
      </c>
      <c r="T275" s="92">
        <f t="shared" si="142"/>
        <v>0</v>
      </c>
      <c r="U275" s="40"/>
      <c r="V275" s="40"/>
      <c r="W275" s="40"/>
      <c r="X275" s="272">
        <f t="shared" si="143"/>
        <v>0</v>
      </c>
      <c r="Y275" s="92">
        <f t="shared" si="144"/>
        <v>0</v>
      </c>
      <c r="Z275" s="40"/>
      <c r="AA275" s="40"/>
      <c r="AB275" s="40"/>
      <c r="AC275" s="272">
        <f t="shared" si="145"/>
        <v>0</v>
      </c>
      <c r="AD275" s="92">
        <f t="shared" si="146"/>
        <v>0</v>
      </c>
      <c r="AE275" s="92">
        <f t="shared" si="147"/>
        <v>0</v>
      </c>
      <c r="AF275" s="56">
        <v>3868.8</v>
      </c>
      <c r="AG275" s="93">
        <f t="shared" si="148"/>
        <v>0</v>
      </c>
    </row>
    <row r="276" spans="3:33" ht="25.5" x14ac:dyDescent="0.25">
      <c r="C276" s="376" t="str">
        <f t="shared" si="149"/>
        <v>92.</v>
      </c>
      <c r="D276" s="375" t="s">
        <v>778</v>
      </c>
      <c r="E276" s="377" t="str">
        <f t="shared" si="150"/>
        <v>A.XIV.92.</v>
      </c>
      <c r="F276" s="372">
        <f t="shared" si="151"/>
        <v>92</v>
      </c>
      <c r="G276" s="88">
        <v>230</v>
      </c>
      <c r="H276" s="89" t="s">
        <v>540</v>
      </c>
      <c r="I276" s="90" t="s">
        <v>541</v>
      </c>
      <c r="J276" s="91" t="s">
        <v>359</v>
      </c>
      <c r="K276" s="39"/>
      <c r="L276" s="40"/>
      <c r="M276" s="40"/>
      <c r="N276" s="245">
        <f t="shared" si="139"/>
        <v>0</v>
      </c>
      <c r="O276" s="92">
        <f t="shared" si="140"/>
        <v>0</v>
      </c>
      <c r="P276" s="40"/>
      <c r="Q276" s="40"/>
      <c r="R276" s="40"/>
      <c r="S276" s="272">
        <f t="shared" si="141"/>
        <v>0</v>
      </c>
      <c r="T276" s="92">
        <f t="shared" si="142"/>
        <v>0</v>
      </c>
      <c r="U276" s="40"/>
      <c r="V276" s="40"/>
      <c r="W276" s="40"/>
      <c r="X276" s="272">
        <f t="shared" si="143"/>
        <v>0</v>
      </c>
      <c r="Y276" s="92">
        <f t="shared" si="144"/>
        <v>0</v>
      </c>
      <c r="Z276" s="40"/>
      <c r="AA276" s="40"/>
      <c r="AB276" s="40"/>
      <c r="AC276" s="272">
        <f t="shared" si="145"/>
        <v>0</v>
      </c>
      <c r="AD276" s="92">
        <f t="shared" si="146"/>
        <v>0</v>
      </c>
      <c r="AE276" s="92">
        <f t="shared" si="147"/>
        <v>0</v>
      </c>
      <c r="AF276" s="56">
        <v>5512</v>
      </c>
      <c r="AG276" s="93">
        <f t="shared" si="148"/>
        <v>0</v>
      </c>
    </row>
    <row r="277" spans="3:33" ht="25.5" x14ac:dyDescent="0.25">
      <c r="C277" s="376" t="str">
        <f t="shared" si="149"/>
        <v>93.</v>
      </c>
      <c r="D277" s="375" t="s">
        <v>778</v>
      </c>
      <c r="E277" s="377" t="str">
        <f t="shared" si="150"/>
        <v>A.XIV.93.</v>
      </c>
      <c r="F277" s="372">
        <f t="shared" si="151"/>
        <v>93</v>
      </c>
      <c r="G277" s="88">
        <v>231</v>
      </c>
      <c r="H277" s="89" t="s">
        <v>542</v>
      </c>
      <c r="I277" s="90" t="s">
        <v>543</v>
      </c>
      <c r="J277" s="91" t="s">
        <v>359</v>
      </c>
      <c r="K277" s="39"/>
      <c r="L277" s="40"/>
      <c r="M277" s="40"/>
      <c r="N277" s="245">
        <f t="shared" si="139"/>
        <v>0</v>
      </c>
      <c r="O277" s="92">
        <f t="shared" si="140"/>
        <v>0</v>
      </c>
      <c r="P277" s="40"/>
      <c r="Q277" s="40"/>
      <c r="R277" s="40"/>
      <c r="S277" s="272">
        <f t="shared" si="141"/>
        <v>0</v>
      </c>
      <c r="T277" s="92">
        <f t="shared" si="142"/>
        <v>0</v>
      </c>
      <c r="U277" s="40"/>
      <c r="V277" s="40"/>
      <c r="W277" s="40"/>
      <c r="X277" s="272">
        <f t="shared" si="143"/>
        <v>0</v>
      </c>
      <c r="Y277" s="92">
        <f t="shared" si="144"/>
        <v>0</v>
      </c>
      <c r="Z277" s="40"/>
      <c r="AA277" s="40"/>
      <c r="AB277" s="40"/>
      <c r="AC277" s="272">
        <f t="shared" si="145"/>
        <v>0</v>
      </c>
      <c r="AD277" s="92">
        <f t="shared" si="146"/>
        <v>0</v>
      </c>
      <c r="AE277" s="92">
        <f t="shared" si="147"/>
        <v>0</v>
      </c>
      <c r="AF277" s="56">
        <v>5512</v>
      </c>
      <c r="AG277" s="93">
        <f t="shared" si="148"/>
        <v>0</v>
      </c>
    </row>
    <row r="278" spans="3:33" ht="25.5" x14ac:dyDescent="0.25">
      <c r="C278" s="376" t="str">
        <f t="shared" si="149"/>
        <v>94.</v>
      </c>
      <c r="D278" s="375" t="s">
        <v>778</v>
      </c>
      <c r="E278" s="377" t="str">
        <f t="shared" si="150"/>
        <v>A.XIV.94.</v>
      </c>
      <c r="F278" s="372">
        <f t="shared" si="151"/>
        <v>94</v>
      </c>
      <c r="G278" s="88">
        <v>232</v>
      </c>
      <c r="H278" s="89" t="s">
        <v>544</v>
      </c>
      <c r="I278" s="90" t="s">
        <v>545</v>
      </c>
      <c r="J278" s="94" t="s">
        <v>359</v>
      </c>
      <c r="K278" s="39"/>
      <c r="L278" s="40"/>
      <c r="M278" s="40"/>
      <c r="N278" s="245">
        <f t="shared" si="139"/>
        <v>0</v>
      </c>
      <c r="O278" s="92">
        <f t="shared" si="140"/>
        <v>0</v>
      </c>
      <c r="P278" s="40"/>
      <c r="Q278" s="40"/>
      <c r="R278" s="40"/>
      <c r="S278" s="272">
        <f t="shared" si="141"/>
        <v>0</v>
      </c>
      <c r="T278" s="92">
        <f t="shared" si="142"/>
        <v>0</v>
      </c>
      <c r="U278" s="40"/>
      <c r="V278" s="40"/>
      <c r="W278" s="40"/>
      <c r="X278" s="272">
        <f t="shared" si="143"/>
        <v>0</v>
      </c>
      <c r="Y278" s="92">
        <f t="shared" si="144"/>
        <v>0</v>
      </c>
      <c r="Z278" s="40"/>
      <c r="AA278" s="40"/>
      <c r="AB278" s="40"/>
      <c r="AC278" s="272">
        <f t="shared" si="145"/>
        <v>0</v>
      </c>
      <c r="AD278" s="92">
        <f t="shared" si="146"/>
        <v>0</v>
      </c>
      <c r="AE278" s="92">
        <f t="shared" si="147"/>
        <v>0</v>
      </c>
      <c r="AF278" s="56">
        <v>5512</v>
      </c>
      <c r="AG278" s="93">
        <f t="shared" si="148"/>
        <v>0</v>
      </c>
    </row>
    <row r="279" spans="3:33" ht="15.75" x14ac:dyDescent="0.25">
      <c r="C279" s="376" t="str">
        <f t="shared" si="149"/>
        <v>95.</v>
      </c>
      <c r="D279" s="375" t="s">
        <v>778</v>
      </c>
      <c r="E279" s="377" t="str">
        <f t="shared" si="150"/>
        <v>A.XIV.95.</v>
      </c>
      <c r="F279" s="372">
        <f t="shared" si="151"/>
        <v>95</v>
      </c>
      <c r="G279" s="88">
        <v>233</v>
      </c>
      <c r="H279" s="89" t="s">
        <v>546</v>
      </c>
      <c r="I279" s="90" t="s">
        <v>547</v>
      </c>
      <c r="J279" s="91" t="s">
        <v>359</v>
      </c>
      <c r="K279" s="39"/>
      <c r="L279" s="40"/>
      <c r="M279" s="40"/>
      <c r="N279" s="245">
        <f t="shared" si="139"/>
        <v>0</v>
      </c>
      <c r="O279" s="92">
        <f t="shared" si="140"/>
        <v>0</v>
      </c>
      <c r="P279" s="40"/>
      <c r="Q279" s="40"/>
      <c r="R279" s="40"/>
      <c r="S279" s="272">
        <f t="shared" si="141"/>
        <v>0</v>
      </c>
      <c r="T279" s="92">
        <f t="shared" si="142"/>
        <v>0</v>
      </c>
      <c r="U279" s="40"/>
      <c r="V279" s="40"/>
      <c r="W279" s="40"/>
      <c r="X279" s="272">
        <f t="shared" si="143"/>
        <v>0</v>
      </c>
      <c r="Y279" s="92">
        <f t="shared" si="144"/>
        <v>0</v>
      </c>
      <c r="Z279" s="40"/>
      <c r="AA279" s="40"/>
      <c r="AB279" s="40"/>
      <c r="AC279" s="272">
        <f t="shared" si="145"/>
        <v>0</v>
      </c>
      <c r="AD279" s="92">
        <f t="shared" si="146"/>
        <v>0</v>
      </c>
      <c r="AE279" s="92">
        <f t="shared" si="147"/>
        <v>0</v>
      </c>
      <c r="AF279" s="56">
        <v>4079.92</v>
      </c>
      <c r="AG279" s="93">
        <f t="shared" si="148"/>
        <v>0</v>
      </c>
    </row>
    <row r="280" spans="3:33" ht="25.5" x14ac:dyDescent="0.25">
      <c r="C280" s="376" t="str">
        <f t="shared" si="149"/>
        <v>96.</v>
      </c>
      <c r="D280" s="375" t="s">
        <v>778</v>
      </c>
      <c r="E280" s="377" t="str">
        <f t="shared" si="150"/>
        <v>A.XIV.96.</v>
      </c>
      <c r="F280" s="372">
        <f t="shared" si="151"/>
        <v>96</v>
      </c>
      <c r="G280" s="88">
        <v>234</v>
      </c>
      <c r="H280" s="89" t="s">
        <v>548</v>
      </c>
      <c r="I280" s="90" t="s">
        <v>549</v>
      </c>
      <c r="J280" s="91" t="s">
        <v>359</v>
      </c>
      <c r="K280" s="39"/>
      <c r="L280" s="40"/>
      <c r="M280" s="40"/>
      <c r="N280" s="245">
        <f t="shared" si="139"/>
        <v>0</v>
      </c>
      <c r="O280" s="92">
        <f t="shared" si="140"/>
        <v>0</v>
      </c>
      <c r="P280" s="40"/>
      <c r="Q280" s="40"/>
      <c r="R280" s="40"/>
      <c r="S280" s="272">
        <f t="shared" si="141"/>
        <v>0</v>
      </c>
      <c r="T280" s="92">
        <f t="shared" si="142"/>
        <v>0</v>
      </c>
      <c r="U280" s="40"/>
      <c r="V280" s="40"/>
      <c r="W280" s="40"/>
      <c r="X280" s="272">
        <f t="shared" si="143"/>
        <v>0</v>
      </c>
      <c r="Y280" s="92">
        <f t="shared" si="144"/>
        <v>0</v>
      </c>
      <c r="Z280" s="40"/>
      <c r="AA280" s="40"/>
      <c r="AB280" s="40"/>
      <c r="AC280" s="272">
        <f t="shared" si="145"/>
        <v>0</v>
      </c>
      <c r="AD280" s="92">
        <f t="shared" si="146"/>
        <v>0</v>
      </c>
      <c r="AE280" s="92">
        <f t="shared" si="147"/>
        <v>0</v>
      </c>
      <c r="AF280" s="56">
        <v>7213.4400000000005</v>
      </c>
      <c r="AG280" s="93">
        <f t="shared" si="148"/>
        <v>0</v>
      </c>
    </row>
    <row r="281" spans="3:33" ht="25.5" x14ac:dyDescent="0.25">
      <c r="C281" s="376" t="str">
        <f t="shared" si="149"/>
        <v>97.</v>
      </c>
      <c r="D281" s="375" t="s">
        <v>778</v>
      </c>
      <c r="E281" s="377" t="str">
        <f t="shared" si="150"/>
        <v>A.XIV.97.</v>
      </c>
      <c r="F281" s="372">
        <f t="shared" si="151"/>
        <v>97</v>
      </c>
      <c r="G281" s="88">
        <v>235</v>
      </c>
      <c r="H281" s="89" t="s">
        <v>550</v>
      </c>
      <c r="I281" s="90" t="s">
        <v>551</v>
      </c>
      <c r="J281" s="91" t="s">
        <v>359</v>
      </c>
      <c r="K281" s="39"/>
      <c r="L281" s="40"/>
      <c r="M281" s="40"/>
      <c r="N281" s="245">
        <f t="shared" si="139"/>
        <v>0</v>
      </c>
      <c r="O281" s="92">
        <f t="shared" si="140"/>
        <v>0</v>
      </c>
      <c r="P281" s="40"/>
      <c r="Q281" s="40"/>
      <c r="R281" s="40"/>
      <c r="S281" s="272">
        <f t="shared" si="141"/>
        <v>0</v>
      </c>
      <c r="T281" s="92">
        <f t="shared" si="142"/>
        <v>0</v>
      </c>
      <c r="U281" s="40"/>
      <c r="V281" s="40"/>
      <c r="W281" s="40"/>
      <c r="X281" s="272">
        <f t="shared" si="143"/>
        <v>0</v>
      </c>
      <c r="Y281" s="92">
        <f t="shared" si="144"/>
        <v>0</v>
      </c>
      <c r="Z281" s="40"/>
      <c r="AA281" s="40"/>
      <c r="AB281" s="40"/>
      <c r="AC281" s="272">
        <f t="shared" si="145"/>
        <v>0</v>
      </c>
      <c r="AD281" s="92">
        <f t="shared" si="146"/>
        <v>0</v>
      </c>
      <c r="AE281" s="92">
        <f t="shared" si="147"/>
        <v>0</v>
      </c>
      <c r="AF281" s="56">
        <v>2932.8</v>
      </c>
      <c r="AG281" s="93">
        <f t="shared" si="148"/>
        <v>0</v>
      </c>
    </row>
    <row r="282" spans="3:33" ht="25.5" x14ac:dyDescent="0.25">
      <c r="C282" s="376" t="str">
        <f t="shared" si="149"/>
        <v>98.</v>
      </c>
      <c r="D282" s="375" t="s">
        <v>778</v>
      </c>
      <c r="E282" s="377" t="str">
        <f t="shared" si="150"/>
        <v>A.XIV.98.</v>
      </c>
      <c r="F282" s="372">
        <f t="shared" si="151"/>
        <v>98</v>
      </c>
      <c r="G282" s="88">
        <v>236</v>
      </c>
      <c r="H282" s="89" t="s">
        <v>552</v>
      </c>
      <c r="I282" s="90" t="s">
        <v>553</v>
      </c>
      <c r="J282" s="91" t="s">
        <v>359</v>
      </c>
      <c r="K282" s="39"/>
      <c r="L282" s="40"/>
      <c r="M282" s="40"/>
      <c r="N282" s="245">
        <f t="shared" si="139"/>
        <v>0</v>
      </c>
      <c r="O282" s="92">
        <f t="shared" si="140"/>
        <v>0</v>
      </c>
      <c r="P282" s="40"/>
      <c r="Q282" s="40"/>
      <c r="R282" s="40"/>
      <c r="S282" s="272">
        <f t="shared" si="141"/>
        <v>0</v>
      </c>
      <c r="T282" s="92">
        <f t="shared" si="142"/>
        <v>0</v>
      </c>
      <c r="U282" s="40"/>
      <c r="V282" s="40"/>
      <c r="W282" s="40"/>
      <c r="X282" s="272">
        <f t="shared" si="143"/>
        <v>0</v>
      </c>
      <c r="Y282" s="92">
        <f t="shared" si="144"/>
        <v>0</v>
      </c>
      <c r="Z282" s="40"/>
      <c r="AA282" s="40"/>
      <c r="AB282" s="40"/>
      <c r="AC282" s="272">
        <f t="shared" si="145"/>
        <v>0</v>
      </c>
      <c r="AD282" s="92">
        <f t="shared" si="146"/>
        <v>0</v>
      </c>
      <c r="AE282" s="92">
        <f t="shared" si="147"/>
        <v>0</v>
      </c>
      <c r="AF282" s="56">
        <v>0</v>
      </c>
      <c r="AG282" s="93">
        <f t="shared" si="148"/>
        <v>0</v>
      </c>
    </row>
    <row r="283" spans="3:33" ht="25.5" x14ac:dyDescent="0.25">
      <c r="C283" s="376" t="str">
        <f t="shared" si="149"/>
        <v>99.</v>
      </c>
      <c r="D283" s="375" t="s">
        <v>778</v>
      </c>
      <c r="E283" s="377" t="str">
        <f t="shared" si="150"/>
        <v>A.XIV.99.</v>
      </c>
      <c r="F283" s="372">
        <f t="shared" si="151"/>
        <v>99</v>
      </c>
      <c r="G283" s="88">
        <v>237</v>
      </c>
      <c r="H283" s="89" t="s">
        <v>554</v>
      </c>
      <c r="I283" s="90" t="s">
        <v>555</v>
      </c>
      <c r="J283" s="95" t="s">
        <v>359</v>
      </c>
      <c r="K283" s="39"/>
      <c r="L283" s="40"/>
      <c r="M283" s="40"/>
      <c r="N283" s="245">
        <f t="shared" si="139"/>
        <v>0</v>
      </c>
      <c r="O283" s="92">
        <f t="shared" si="140"/>
        <v>0</v>
      </c>
      <c r="P283" s="40"/>
      <c r="Q283" s="40"/>
      <c r="R283" s="40"/>
      <c r="S283" s="272">
        <f t="shared" si="141"/>
        <v>0</v>
      </c>
      <c r="T283" s="92">
        <f t="shared" si="142"/>
        <v>0</v>
      </c>
      <c r="U283" s="40"/>
      <c r="V283" s="40"/>
      <c r="W283" s="40"/>
      <c r="X283" s="272">
        <f t="shared" si="143"/>
        <v>0</v>
      </c>
      <c r="Y283" s="92">
        <f t="shared" si="144"/>
        <v>0</v>
      </c>
      <c r="Z283" s="40"/>
      <c r="AA283" s="40"/>
      <c r="AB283" s="40"/>
      <c r="AC283" s="272">
        <f t="shared" si="145"/>
        <v>0</v>
      </c>
      <c r="AD283" s="92">
        <f t="shared" si="146"/>
        <v>0</v>
      </c>
      <c r="AE283" s="92">
        <f t="shared" si="147"/>
        <v>0</v>
      </c>
      <c r="AF283" s="56">
        <v>0</v>
      </c>
      <c r="AG283" s="93">
        <f t="shared" si="148"/>
        <v>0</v>
      </c>
    </row>
    <row r="284" spans="3:33" ht="25.5" x14ac:dyDescent="0.25">
      <c r="C284" s="376" t="str">
        <f t="shared" si="149"/>
        <v>100.</v>
      </c>
      <c r="D284" s="375" t="s">
        <v>778</v>
      </c>
      <c r="E284" s="377" t="str">
        <f t="shared" si="150"/>
        <v>A.XIV.100.</v>
      </c>
      <c r="F284" s="372">
        <f t="shared" si="151"/>
        <v>100</v>
      </c>
      <c r="G284" s="88">
        <v>238</v>
      </c>
      <c r="H284" s="89" t="s">
        <v>556</v>
      </c>
      <c r="I284" s="90" t="s">
        <v>557</v>
      </c>
      <c r="J284" s="95" t="s">
        <v>359</v>
      </c>
      <c r="K284" s="39"/>
      <c r="L284" s="40"/>
      <c r="M284" s="40"/>
      <c r="N284" s="245">
        <f t="shared" si="139"/>
        <v>0</v>
      </c>
      <c r="O284" s="92">
        <f t="shared" si="140"/>
        <v>0</v>
      </c>
      <c r="P284" s="40"/>
      <c r="Q284" s="40"/>
      <c r="R284" s="40"/>
      <c r="S284" s="272">
        <f t="shared" si="141"/>
        <v>0</v>
      </c>
      <c r="T284" s="92">
        <f t="shared" si="142"/>
        <v>0</v>
      </c>
      <c r="U284" s="40"/>
      <c r="V284" s="40"/>
      <c r="W284" s="40"/>
      <c r="X284" s="272">
        <f t="shared" si="143"/>
        <v>0</v>
      </c>
      <c r="Y284" s="92">
        <f t="shared" si="144"/>
        <v>0</v>
      </c>
      <c r="Z284" s="40"/>
      <c r="AA284" s="40"/>
      <c r="AB284" s="40"/>
      <c r="AC284" s="272">
        <f t="shared" si="145"/>
        <v>0</v>
      </c>
      <c r="AD284" s="92">
        <f t="shared" si="146"/>
        <v>0</v>
      </c>
      <c r="AE284" s="92">
        <f t="shared" si="147"/>
        <v>0</v>
      </c>
      <c r="AF284" s="56">
        <v>0</v>
      </c>
      <c r="AG284" s="93">
        <f t="shared" si="148"/>
        <v>0</v>
      </c>
    </row>
    <row r="285" spans="3:33" ht="15.75" x14ac:dyDescent="0.25">
      <c r="C285" s="376" t="str">
        <f t="shared" si="149"/>
        <v>101.</v>
      </c>
      <c r="D285" s="375" t="s">
        <v>778</v>
      </c>
      <c r="E285" s="377" t="str">
        <f t="shared" si="150"/>
        <v>A.XIV.101.</v>
      </c>
      <c r="F285" s="372">
        <f t="shared" si="151"/>
        <v>101</v>
      </c>
      <c r="G285" s="88">
        <v>239</v>
      </c>
      <c r="H285" s="89" t="s">
        <v>558</v>
      </c>
      <c r="I285" s="90" t="s">
        <v>559</v>
      </c>
      <c r="J285" s="95" t="s">
        <v>359</v>
      </c>
      <c r="K285" s="39"/>
      <c r="L285" s="40"/>
      <c r="M285" s="40"/>
      <c r="N285" s="245">
        <f t="shared" si="139"/>
        <v>0</v>
      </c>
      <c r="O285" s="92">
        <f t="shared" si="140"/>
        <v>0</v>
      </c>
      <c r="P285" s="40"/>
      <c r="Q285" s="40"/>
      <c r="R285" s="40"/>
      <c r="S285" s="272">
        <f t="shared" si="141"/>
        <v>0</v>
      </c>
      <c r="T285" s="92">
        <f t="shared" si="142"/>
        <v>0</v>
      </c>
      <c r="U285" s="40"/>
      <c r="V285" s="40"/>
      <c r="W285" s="40"/>
      <c r="X285" s="272">
        <f t="shared" si="143"/>
        <v>0</v>
      </c>
      <c r="Y285" s="92">
        <f t="shared" si="144"/>
        <v>0</v>
      </c>
      <c r="Z285" s="40"/>
      <c r="AA285" s="40"/>
      <c r="AB285" s="40"/>
      <c r="AC285" s="272">
        <f t="shared" si="145"/>
        <v>0</v>
      </c>
      <c r="AD285" s="92">
        <f t="shared" si="146"/>
        <v>0</v>
      </c>
      <c r="AE285" s="92">
        <f t="shared" si="147"/>
        <v>0</v>
      </c>
      <c r="AF285" s="56">
        <v>6962.8</v>
      </c>
      <c r="AG285" s="93">
        <f t="shared" si="148"/>
        <v>0</v>
      </c>
    </row>
    <row r="286" spans="3:33" ht="25.5" x14ac:dyDescent="0.25">
      <c r="C286" s="376" t="str">
        <f t="shared" si="149"/>
        <v>102.</v>
      </c>
      <c r="D286" s="375" t="s">
        <v>778</v>
      </c>
      <c r="E286" s="377" t="str">
        <f t="shared" si="150"/>
        <v>A.XIV.102.</v>
      </c>
      <c r="F286" s="372">
        <f t="shared" si="151"/>
        <v>102</v>
      </c>
      <c r="G286" s="88">
        <v>240</v>
      </c>
      <c r="H286" s="89" t="s">
        <v>560</v>
      </c>
      <c r="I286" s="90" t="s">
        <v>561</v>
      </c>
      <c r="J286" s="95" t="s">
        <v>359</v>
      </c>
      <c r="K286" s="39"/>
      <c r="L286" s="40"/>
      <c r="M286" s="40"/>
      <c r="N286" s="245">
        <f t="shared" si="139"/>
        <v>0</v>
      </c>
      <c r="O286" s="92">
        <f t="shared" si="140"/>
        <v>0</v>
      </c>
      <c r="P286" s="40"/>
      <c r="Q286" s="40"/>
      <c r="R286" s="40"/>
      <c r="S286" s="272">
        <f t="shared" si="141"/>
        <v>0</v>
      </c>
      <c r="T286" s="92">
        <f t="shared" si="142"/>
        <v>0</v>
      </c>
      <c r="U286" s="40"/>
      <c r="V286" s="40"/>
      <c r="W286" s="40"/>
      <c r="X286" s="272">
        <f t="shared" si="143"/>
        <v>0</v>
      </c>
      <c r="Y286" s="92">
        <f t="shared" si="144"/>
        <v>0</v>
      </c>
      <c r="Z286" s="40"/>
      <c r="AA286" s="40"/>
      <c r="AB286" s="40"/>
      <c r="AC286" s="272">
        <f t="shared" si="145"/>
        <v>0</v>
      </c>
      <c r="AD286" s="92">
        <f t="shared" si="146"/>
        <v>0</v>
      </c>
      <c r="AE286" s="92">
        <f t="shared" si="147"/>
        <v>0</v>
      </c>
      <c r="AF286" s="56">
        <v>8640.8504000000012</v>
      </c>
      <c r="AG286" s="93">
        <f t="shared" si="148"/>
        <v>0</v>
      </c>
    </row>
    <row r="287" spans="3:33" ht="25.5" x14ac:dyDescent="0.25">
      <c r="C287" s="376" t="str">
        <f t="shared" si="149"/>
        <v>103.</v>
      </c>
      <c r="D287" s="375" t="s">
        <v>778</v>
      </c>
      <c r="E287" s="377" t="str">
        <f t="shared" si="150"/>
        <v>A.XIV.103.</v>
      </c>
      <c r="F287" s="372">
        <f t="shared" si="151"/>
        <v>103</v>
      </c>
      <c r="G287" s="88">
        <v>241</v>
      </c>
      <c r="H287" s="89" t="s">
        <v>562</v>
      </c>
      <c r="I287" s="90" t="s">
        <v>563</v>
      </c>
      <c r="J287" s="95" t="s">
        <v>359</v>
      </c>
      <c r="K287" s="39"/>
      <c r="L287" s="40"/>
      <c r="M287" s="40"/>
      <c r="N287" s="245">
        <f t="shared" si="139"/>
        <v>0</v>
      </c>
      <c r="O287" s="92">
        <f t="shared" si="140"/>
        <v>0</v>
      </c>
      <c r="P287" s="40"/>
      <c r="Q287" s="40"/>
      <c r="R287" s="40"/>
      <c r="S287" s="272">
        <f t="shared" si="141"/>
        <v>0</v>
      </c>
      <c r="T287" s="92">
        <f t="shared" si="142"/>
        <v>0</v>
      </c>
      <c r="U287" s="40"/>
      <c r="V287" s="40"/>
      <c r="W287" s="40"/>
      <c r="X287" s="272">
        <f t="shared" si="143"/>
        <v>0</v>
      </c>
      <c r="Y287" s="92">
        <f t="shared" si="144"/>
        <v>0</v>
      </c>
      <c r="Z287" s="40"/>
      <c r="AA287" s="40"/>
      <c r="AB287" s="40"/>
      <c r="AC287" s="272">
        <f t="shared" si="145"/>
        <v>0</v>
      </c>
      <c r="AD287" s="92">
        <f t="shared" si="146"/>
        <v>0</v>
      </c>
      <c r="AE287" s="92">
        <f t="shared" si="147"/>
        <v>0</v>
      </c>
      <c r="AF287" s="56">
        <v>3241.7008000000001</v>
      </c>
      <c r="AG287" s="93">
        <f t="shared" si="148"/>
        <v>0</v>
      </c>
    </row>
    <row r="288" spans="3:33" ht="25.5" x14ac:dyDescent="0.25">
      <c r="C288" s="376" t="str">
        <f t="shared" si="149"/>
        <v>104.</v>
      </c>
      <c r="D288" s="375" t="s">
        <v>778</v>
      </c>
      <c r="E288" s="377" t="str">
        <f t="shared" si="150"/>
        <v>A.XIV.104.</v>
      </c>
      <c r="F288" s="372">
        <f t="shared" si="151"/>
        <v>104</v>
      </c>
      <c r="G288" s="88">
        <v>242</v>
      </c>
      <c r="H288" s="89" t="s">
        <v>564</v>
      </c>
      <c r="I288" s="90" t="s">
        <v>565</v>
      </c>
      <c r="J288" s="95" t="s">
        <v>359</v>
      </c>
      <c r="K288" s="39"/>
      <c r="L288" s="40"/>
      <c r="M288" s="40"/>
      <c r="N288" s="245">
        <f t="shared" si="139"/>
        <v>0</v>
      </c>
      <c r="O288" s="92">
        <f t="shared" si="140"/>
        <v>0</v>
      </c>
      <c r="P288" s="40"/>
      <c r="Q288" s="40"/>
      <c r="R288" s="40"/>
      <c r="S288" s="272">
        <f t="shared" si="141"/>
        <v>0</v>
      </c>
      <c r="T288" s="92">
        <f t="shared" si="142"/>
        <v>0</v>
      </c>
      <c r="U288" s="40"/>
      <c r="V288" s="40"/>
      <c r="W288" s="40"/>
      <c r="X288" s="272">
        <f t="shared" si="143"/>
        <v>0</v>
      </c>
      <c r="Y288" s="92">
        <f t="shared" si="144"/>
        <v>0</v>
      </c>
      <c r="Z288" s="40"/>
      <c r="AA288" s="40"/>
      <c r="AB288" s="40"/>
      <c r="AC288" s="272">
        <f t="shared" si="145"/>
        <v>0</v>
      </c>
      <c r="AD288" s="92">
        <f t="shared" si="146"/>
        <v>0</v>
      </c>
      <c r="AE288" s="92">
        <f t="shared" si="147"/>
        <v>0</v>
      </c>
      <c r="AF288" s="56">
        <v>3946.8</v>
      </c>
      <c r="AG288" s="93">
        <f t="shared" si="148"/>
        <v>0</v>
      </c>
    </row>
    <row r="289" spans="3:33" ht="25.5" x14ac:dyDescent="0.25">
      <c r="C289" s="376" t="str">
        <f t="shared" si="149"/>
        <v>105.</v>
      </c>
      <c r="D289" s="375" t="s">
        <v>778</v>
      </c>
      <c r="E289" s="377" t="str">
        <f t="shared" si="150"/>
        <v>A.XIV.105.</v>
      </c>
      <c r="F289" s="372">
        <f t="shared" si="151"/>
        <v>105</v>
      </c>
      <c r="G289" s="88">
        <v>243</v>
      </c>
      <c r="H289" s="89" t="s">
        <v>566</v>
      </c>
      <c r="I289" s="90" t="s">
        <v>567</v>
      </c>
      <c r="J289" s="91" t="s">
        <v>359</v>
      </c>
      <c r="K289" s="39"/>
      <c r="L289" s="40"/>
      <c r="M289" s="40"/>
      <c r="N289" s="245">
        <f t="shared" si="139"/>
        <v>0</v>
      </c>
      <c r="O289" s="92">
        <f t="shared" si="140"/>
        <v>0</v>
      </c>
      <c r="P289" s="40"/>
      <c r="Q289" s="40"/>
      <c r="R289" s="40"/>
      <c r="S289" s="272">
        <f t="shared" si="141"/>
        <v>0</v>
      </c>
      <c r="T289" s="92">
        <f t="shared" si="142"/>
        <v>0</v>
      </c>
      <c r="U289" s="40"/>
      <c r="V289" s="40"/>
      <c r="W289" s="40"/>
      <c r="X289" s="272">
        <f t="shared" si="143"/>
        <v>0</v>
      </c>
      <c r="Y289" s="92">
        <f t="shared" si="144"/>
        <v>0</v>
      </c>
      <c r="Z289" s="40"/>
      <c r="AA289" s="40"/>
      <c r="AB289" s="40"/>
      <c r="AC289" s="272">
        <f t="shared" si="145"/>
        <v>0</v>
      </c>
      <c r="AD289" s="92">
        <f t="shared" si="146"/>
        <v>0</v>
      </c>
      <c r="AE289" s="92">
        <f t="shared" si="147"/>
        <v>0</v>
      </c>
      <c r="AF289" s="56">
        <v>10051.6</v>
      </c>
      <c r="AG289" s="93">
        <f t="shared" si="148"/>
        <v>0</v>
      </c>
    </row>
    <row r="290" spans="3:33" ht="25.5" x14ac:dyDescent="0.25">
      <c r="C290" s="376" t="str">
        <f t="shared" si="149"/>
        <v>106.</v>
      </c>
      <c r="D290" s="375" t="s">
        <v>778</v>
      </c>
      <c r="E290" s="377" t="str">
        <f t="shared" si="150"/>
        <v>A.XIV.106.</v>
      </c>
      <c r="F290" s="372">
        <f t="shared" si="151"/>
        <v>106</v>
      </c>
      <c r="G290" s="88">
        <v>244</v>
      </c>
      <c r="H290" s="89" t="s">
        <v>568</v>
      </c>
      <c r="I290" s="90" t="s">
        <v>569</v>
      </c>
      <c r="J290" s="91" t="s">
        <v>359</v>
      </c>
      <c r="K290" s="39"/>
      <c r="L290" s="40"/>
      <c r="M290" s="40"/>
      <c r="N290" s="245">
        <f t="shared" si="139"/>
        <v>0</v>
      </c>
      <c r="O290" s="92">
        <f t="shared" si="140"/>
        <v>0</v>
      </c>
      <c r="P290" s="40"/>
      <c r="Q290" s="40"/>
      <c r="R290" s="40"/>
      <c r="S290" s="272">
        <f t="shared" si="141"/>
        <v>0</v>
      </c>
      <c r="T290" s="92">
        <f t="shared" si="142"/>
        <v>0</v>
      </c>
      <c r="U290" s="40"/>
      <c r="V290" s="40"/>
      <c r="W290" s="40"/>
      <c r="X290" s="272">
        <f t="shared" si="143"/>
        <v>0</v>
      </c>
      <c r="Y290" s="92">
        <f t="shared" si="144"/>
        <v>0</v>
      </c>
      <c r="Z290" s="40"/>
      <c r="AA290" s="40"/>
      <c r="AB290" s="40"/>
      <c r="AC290" s="272">
        <f t="shared" si="145"/>
        <v>0</v>
      </c>
      <c r="AD290" s="92">
        <f t="shared" si="146"/>
        <v>0</v>
      </c>
      <c r="AE290" s="92">
        <f t="shared" si="147"/>
        <v>0</v>
      </c>
      <c r="AF290" s="56">
        <v>0</v>
      </c>
      <c r="AG290" s="93">
        <f t="shared" si="148"/>
        <v>0</v>
      </c>
    </row>
    <row r="291" spans="3:33" ht="25.5" x14ac:dyDescent="0.25">
      <c r="C291" s="376" t="str">
        <f t="shared" si="149"/>
        <v>107.</v>
      </c>
      <c r="D291" s="375" t="s">
        <v>778</v>
      </c>
      <c r="E291" s="377" t="str">
        <f t="shared" si="150"/>
        <v>A.XIV.107.</v>
      </c>
      <c r="F291" s="372">
        <f t="shared" si="151"/>
        <v>107</v>
      </c>
      <c r="G291" s="88">
        <v>245</v>
      </c>
      <c r="H291" s="89" t="s">
        <v>570</v>
      </c>
      <c r="I291" s="90" t="s">
        <v>571</v>
      </c>
      <c r="J291" s="91" t="s">
        <v>359</v>
      </c>
      <c r="K291" s="39"/>
      <c r="L291" s="40"/>
      <c r="M291" s="40"/>
      <c r="N291" s="245">
        <f t="shared" si="139"/>
        <v>0</v>
      </c>
      <c r="O291" s="92">
        <f t="shared" si="140"/>
        <v>0</v>
      </c>
      <c r="P291" s="40"/>
      <c r="Q291" s="40"/>
      <c r="R291" s="40"/>
      <c r="S291" s="272">
        <f t="shared" si="141"/>
        <v>0</v>
      </c>
      <c r="T291" s="92">
        <f t="shared" si="142"/>
        <v>0</v>
      </c>
      <c r="U291" s="40"/>
      <c r="V291" s="40"/>
      <c r="W291" s="40"/>
      <c r="X291" s="272">
        <f t="shared" si="143"/>
        <v>0</v>
      </c>
      <c r="Y291" s="92">
        <f t="shared" si="144"/>
        <v>0</v>
      </c>
      <c r="Z291" s="40"/>
      <c r="AA291" s="40"/>
      <c r="AB291" s="40"/>
      <c r="AC291" s="272">
        <f t="shared" si="145"/>
        <v>0</v>
      </c>
      <c r="AD291" s="92">
        <f t="shared" si="146"/>
        <v>0</v>
      </c>
      <c r="AE291" s="92">
        <f t="shared" si="147"/>
        <v>0</v>
      </c>
      <c r="AF291" s="56">
        <v>0</v>
      </c>
      <c r="AG291" s="93">
        <f t="shared" si="148"/>
        <v>0</v>
      </c>
    </row>
    <row r="292" spans="3:33" ht="25.5" x14ac:dyDescent="0.25">
      <c r="C292" s="376" t="str">
        <f t="shared" si="149"/>
        <v>108.</v>
      </c>
      <c r="D292" s="375" t="s">
        <v>778</v>
      </c>
      <c r="E292" s="377" t="str">
        <f t="shared" si="150"/>
        <v>A.XIV.108.</v>
      </c>
      <c r="F292" s="372">
        <f t="shared" si="151"/>
        <v>108</v>
      </c>
      <c r="G292" s="88">
        <v>246</v>
      </c>
      <c r="H292" s="89" t="s">
        <v>572</v>
      </c>
      <c r="I292" s="90" t="s">
        <v>573</v>
      </c>
      <c r="J292" s="91" t="s">
        <v>359</v>
      </c>
      <c r="K292" s="39"/>
      <c r="L292" s="40"/>
      <c r="M292" s="40"/>
      <c r="N292" s="245">
        <f t="shared" si="139"/>
        <v>0</v>
      </c>
      <c r="O292" s="92">
        <f t="shared" si="140"/>
        <v>0</v>
      </c>
      <c r="P292" s="40"/>
      <c r="Q292" s="40"/>
      <c r="R292" s="40"/>
      <c r="S292" s="272">
        <f t="shared" si="141"/>
        <v>0</v>
      </c>
      <c r="T292" s="92">
        <f t="shared" si="142"/>
        <v>0</v>
      </c>
      <c r="U292" s="40"/>
      <c r="V292" s="40"/>
      <c r="W292" s="40"/>
      <c r="X292" s="272">
        <f t="shared" si="143"/>
        <v>0</v>
      </c>
      <c r="Y292" s="92">
        <f t="shared" si="144"/>
        <v>0</v>
      </c>
      <c r="Z292" s="40"/>
      <c r="AA292" s="40"/>
      <c r="AB292" s="40"/>
      <c r="AC292" s="272">
        <f t="shared" si="145"/>
        <v>0</v>
      </c>
      <c r="AD292" s="92">
        <f t="shared" si="146"/>
        <v>0</v>
      </c>
      <c r="AE292" s="92">
        <f t="shared" si="147"/>
        <v>0</v>
      </c>
      <c r="AF292" s="56">
        <v>0</v>
      </c>
      <c r="AG292" s="93">
        <f t="shared" si="148"/>
        <v>0</v>
      </c>
    </row>
    <row r="293" spans="3:33" ht="25.5" x14ac:dyDescent="0.25">
      <c r="C293" s="376" t="str">
        <f t="shared" si="149"/>
        <v>109.</v>
      </c>
      <c r="D293" s="375" t="s">
        <v>778</v>
      </c>
      <c r="E293" s="377" t="str">
        <f t="shared" si="150"/>
        <v>A.XIV.109.</v>
      </c>
      <c r="F293" s="372">
        <f t="shared" si="151"/>
        <v>109</v>
      </c>
      <c r="G293" s="88">
        <v>247</v>
      </c>
      <c r="H293" s="89" t="s">
        <v>574</v>
      </c>
      <c r="I293" s="90" t="s">
        <v>575</v>
      </c>
      <c r="J293" s="91" t="s">
        <v>359</v>
      </c>
      <c r="K293" s="39"/>
      <c r="L293" s="40"/>
      <c r="M293" s="40"/>
      <c r="N293" s="245">
        <f t="shared" si="139"/>
        <v>0</v>
      </c>
      <c r="O293" s="92">
        <f t="shared" si="140"/>
        <v>0</v>
      </c>
      <c r="P293" s="40"/>
      <c r="Q293" s="40"/>
      <c r="R293" s="40"/>
      <c r="S293" s="272">
        <f t="shared" si="141"/>
        <v>0</v>
      </c>
      <c r="T293" s="92">
        <f t="shared" si="142"/>
        <v>0</v>
      </c>
      <c r="U293" s="40"/>
      <c r="V293" s="40"/>
      <c r="W293" s="40"/>
      <c r="X293" s="272">
        <f t="shared" si="143"/>
        <v>0</v>
      </c>
      <c r="Y293" s="92">
        <f t="shared" si="144"/>
        <v>0</v>
      </c>
      <c r="Z293" s="40"/>
      <c r="AA293" s="40"/>
      <c r="AB293" s="40"/>
      <c r="AC293" s="272">
        <f t="shared" si="145"/>
        <v>0</v>
      </c>
      <c r="AD293" s="92">
        <f t="shared" si="146"/>
        <v>0</v>
      </c>
      <c r="AE293" s="92">
        <f t="shared" si="147"/>
        <v>0</v>
      </c>
      <c r="AF293" s="56">
        <v>0</v>
      </c>
      <c r="AG293" s="93">
        <f t="shared" si="148"/>
        <v>0</v>
      </c>
    </row>
    <row r="294" spans="3:33" ht="25.5" x14ac:dyDescent="0.25">
      <c r="C294" s="376" t="str">
        <f t="shared" si="149"/>
        <v>110.</v>
      </c>
      <c r="D294" s="375" t="s">
        <v>778</v>
      </c>
      <c r="E294" s="377" t="str">
        <f t="shared" si="150"/>
        <v>A.XIV.110.</v>
      </c>
      <c r="F294" s="372">
        <f t="shared" si="151"/>
        <v>110</v>
      </c>
      <c r="G294" s="88">
        <v>248</v>
      </c>
      <c r="H294" s="89" t="s">
        <v>576</v>
      </c>
      <c r="I294" s="90" t="s">
        <v>577</v>
      </c>
      <c r="J294" s="91" t="s">
        <v>359</v>
      </c>
      <c r="K294" s="39"/>
      <c r="L294" s="40"/>
      <c r="M294" s="40"/>
      <c r="N294" s="245">
        <f t="shared" si="139"/>
        <v>0</v>
      </c>
      <c r="O294" s="92">
        <f t="shared" si="140"/>
        <v>0</v>
      </c>
      <c r="P294" s="40"/>
      <c r="Q294" s="40"/>
      <c r="R294" s="40"/>
      <c r="S294" s="272">
        <f t="shared" si="141"/>
        <v>0</v>
      </c>
      <c r="T294" s="92">
        <f t="shared" si="142"/>
        <v>0</v>
      </c>
      <c r="U294" s="40"/>
      <c r="V294" s="40"/>
      <c r="W294" s="40"/>
      <c r="X294" s="272">
        <f t="shared" si="143"/>
        <v>0</v>
      </c>
      <c r="Y294" s="92">
        <f t="shared" si="144"/>
        <v>0</v>
      </c>
      <c r="Z294" s="40"/>
      <c r="AA294" s="40"/>
      <c r="AB294" s="40"/>
      <c r="AC294" s="272">
        <f t="shared" si="145"/>
        <v>0</v>
      </c>
      <c r="AD294" s="92">
        <f t="shared" si="146"/>
        <v>0</v>
      </c>
      <c r="AE294" s="92">
        <f t="shared" si="147"/>
        <v>0</v>
      </c>
      <c r="AF294" s="56">
        <v>13156</v>
      </c>
      <c r="AG294" s="93">
        <f t="shared" si="148"/>
        <v>0</v>
      </c>
    </row>
    <row r="295" spans="3:33" ht="15.75" x14ac:dyDescent="0.25">
      <c r="C295" s="376" t="str">
        <f t="shared" si="149"/>
        <v>111.</v>
      </c>
      <c r="D295" s="375" t="s">
        <v>778</v>
      </c>
      <c r="E295" s="377" t="str">
        <f t="shared" si="150"/>
        <v>A.XIV.111.</v>
      </c>
      <c r="F295" s="372">
        <f t="shared" si="151"/>
        <v>111</v>
      </c>
      <c r="G295" s="88">
        <v>249</v>
      </c>
      <c r="H295" s="89" t="s">
        <v>578</v>
      </c>
      <c r="I295" s="90" t="s">
        <v>579</v>
      </c>
      <c r="J295" s="91" t="s">
        <v>359</v>
      </c>
      <c r="K295" s="39"/>
      <c r="L295" s="40"/>
      <c r="M295" s="40"/>
      <c r="N295" s="245">
        <f t="shared" si="139"/>
        <v>0</v>
      </c>
      <c r="O295" s="92">
        <f t="shared" si="140"/>
        <v>0</v>
      </c>
      <c r="P295" s="40"/>
      <c r="Q295" s="40"/>
      <c r="R295" s="40"/>
      <c r="S295" s="272">
        <f t="shared" si="141"/>
        <v>0</v>
      </c>
      <c r="T295" s="92">
        <f t="shared" si="142"/>
        <v>0</v>
      </c>
      <c r="U295" s="40"/>
      <c r="V295" s="40"/>
      <c r="W295" s="40"/>
      <c r="X295" s="272">
        <f t="shared" si="143"/>
        <v>0</v>
      </c>
      <c r="Y295" s="92">
        <f t="shared" si="144"/>
        <v>0</v>
      </c>
      <c r="Z295" s="40"/>
      <c r="AA295" s="40"/>
      <c r="AB295" s="40"/>
      <c r="AC295" s="272">
        <f t="shared" si="145"/>
        <v>0</v>
      </c>
      <c r="AD295" s="92">
        <f t="shared" si="146"/>
        <v>0</v>
      </c>
      <c r="AE295" s="92">
        <f t="shared" si="147"/>
        <v>0</v>
      </c>
      <c r="AF295" s="56">
        <v>2901.6</v>
      </c>
      <c r="AG295" s="93">
        <f t="shared" si="148"/>
        <v>0</v>
      </c>
    </row>
    <row r="296" spans="3:33" ht="15.75" x14ac:dyDescent="0.25">
      <c r="C296" s="376" t="str">
        <f t="shared" si="149"/>
        <v>112.</v>
      </c>
      <c r="D296" s="375" t="s">
        <v>778</v>
      </c>
      <c r="E296" s="377" t="str">
        <f t="shared" si="150"/>
        <v>A.XIV.112.</v>
      </c>
      <c r="F296" s="372">
        <f t="shared" si="151"/>
        <v>112</v>
      </c>
      <c r="G296" s="88">
        <v>250</v>
      </c>
      <c r="H296" s="89" t="s">
        <v>580</v>
      </c>
      <c r="I296" s="90" t="s">
        <v>581</v>
      </c>
      <c r="J296" s="91" t="s">
        <v>359</v>
      </c>
      <c r="K296" s="39"/>
      <c r="L296" s="40"/>
      <c r="M296" s="40"/>
      <c r="N296" s="245">
        <f t="shared" si="139"/>
        <v>0</v>
      </c>
      <c r="O296" s="92">
        <f t="shared" si="140"/>
        <v>0</v>
      </c>
      <c r="P296" s="40"/>
      <c r="Q296" s="40"/>
      <c r="R296" s="40"/>
      <c r="S296" s="272">
        <f t="shared" si="141"/>
        <v>0</v>
      </c>
      <c r="T296" s="92">
        <f t="shared" si="142"/>
        <v>0</v>
      </c>
      <c r="U296" s="40"/>
      <c r="V296" s="40"/>
      <c r="W296" s="40"/>
      <c r="X296" s="272">
        <f t="shared" si="143"/>
        <v>0</v>
      </c>
      <c r="Y296" s="92">
        <f t="shared" si="144"/>
        <v>0</v>
      </c>
      <c r="Z296" s="40"/>
      <c r="AA296" s="40"/>
      <c r="AB296" s="40"/>
      <c r="AC296" s="272">
        <f t="shared" si="145"/>
        <v>0</v>
      </c>
      <c r="AD296" s="92">
        <f t="shared" si="146"/>
        <v>0</v>
      </c>
      <c r="AE296" s="92">
        <f t="shared" si="147"/>
        <v>0</v>
      </c>
      <c r="AF296" s="56">
        <v>2943.2000000000003</v>
      </c>
      <c r="AG296" s="93">
        <f t="shared" si="148"/>
        <v>0</v>
      </c>
    </row>
    <row r="297" spans="3:33" ht="15.75" x14ac:dyDescent="0.25">
      <c r="C297" s="376" t="str">
        <f t="shared" si="149"/>
        <v>113.</v>
      </c>
      <c r="D297" s="375" t="s">
        <v>778</v>
      </c>
      <c r="E297" s="377" t="str">
        <f t="shared" si="150"/>
        <v>A.XIV.113.</v>
      </c>
      <c r="F297" s="372">
        <f t="shared" si="151"/>
        <v>113</v>
      </c>
      <c r="G297" s="88">
        <v>251</v>
      </c>
      <c r="H297" s="89" t="s">
        <v>582</v>
      </c>
      <c r="I297" s="90" t="s">
        <v>583</v>
      </c>
      <c r="J297" s="91" t="s">
        <v>359</v>
      </c>
      <c r="K297" s="39"/>
      <c r="L297" s="40"/>
      <c r="M297" s="40"/>
      <c r="N297" s="245">
        <f t="shared" si="139"/>
        <v>0</v>
      </c>
      <c r="O297" s="92">
        <f t="shared" si="140"/>
        <v>0</v>
      </c>
      <c r="P297" s="40"/>
      <c r="Q297" s="40"/>
      <c r="R297" s="40"/>
      <c r="S297" s="272">
        <f t="shared" si="141"/>
        <v>0</v>
      </c>
      <c r="T297" s="92">
        <f t="shared" si="142"/>
        <v>0</v>
      </c>
      <c r="U297" s="40"/>
      <c r="V297" s="40"/>
      <c r="W297" s="40"/>
      <c r="X297" s="272">
        <f t="shared" si="143"/>
        <v>0</v>
      </c>
      <c r="Y297" s="92">
        <f t="shared" si="144"/>
        <v>0</v>
      </c>
      <c r="Z297" s="40"/>
      <c r="AA297" s="40"/>
      <c r="AB297" s="40"/>
      <c r="AC297" s="272">
        <f t="shared" si="145"/>
        <v>0</v>
      </c>
      <c r="AD297" s="92">
        <f t="shared" si="146"/>
        <v>0</v>
      </c>
      <c r="AE297" s="92">
        <f t="shared" si="147"/>
        <v>0</v>
      </c>
      <c r="AF297" s="56">
        <v>2943.2000000000003</v>
      </c>
      <c r="AG297" s="93">
        <f t="shared" si="148"/>
        <v>0</v>
      </c>
    </row>
    <row r="298" spans="3:33" ht="25.5" x14ac:dyDescent="0.25">
      <c r="C298" s="376" t="str">
        <f t="shared" si="149"/>
        <v>114.</v>
      </c>
      <c r="D298" s="375" t="s">
        <v>778</v>
      </c>
      <c r="E298" s="377" t="str">
        <f t="shared" si="150"/>
        <v>A.XIV.114.</v>
      </c>
      <c r="F298" s="372">
        <f t="shared" si="151"/>
        <v>114</v>
      </c>
      <c r="G298" s="88">
        <v>252</v>
      </c>
      <c r="H298" s="89" t="s">
        <v>584</v>
      </c>
      <c r="I298" s="90" t="s">
        <v>585</v>
      </c>
      <c r="J298" s="91" t="s">
        <v>359</v>
      </c>
      <c r="K298" s="39"/>
      <c r="L298" s="40"/>
      <c r="M298" s="40"/>
      <c r="N298" s="245">
        <f t="shared" si="139"/>
        <v>0</v>
      </c>
      <c r="O298" s="92">
        <f t="shared" si="140"/>
        <v>0</v>
      </c>
      <c r="P298" s="40"/>
      <c r="Q298" s="40"/>
      <c r="R298" s="40"/>
      <c r="S298" s="272">
        <f t="shared" si="141"/>
        <v>0</v>
      </c>
      <c r="T298" s="92">
        <f t="shared" si="142"/>
        <v>0</v>
      </c>
      <c r="U298" s="40"/>
      <c r="V298" s="40"/>
      <c r="W298" s="40"/>
      <c r="X298" s="272">
        <f t="shared" si="143"/>
        <v>0</v>
      </c>
      <c r="Y298" s="92">
        <f t="shared" si="144"/>
        <v>0</v>
      </c>
      <c r="Z298" s="40"/>
      <c r="AA298" s="40"/>
      <c r="AB298" s="40"/>
      <c r="AC298" s="272">
        <f t="shared" si="145"/>
        <v>0</v>
      </c>
      <c r="AD298" s="92">
        <f t="shared" si="146"/>
        <v>0</v>
      </c>
      <c r="AE298" s="92">
        <f t="shared" si="147"/>
        <v>0</v>
      </c>
      <c r="AF298" s="56">
        <v>2943.2000000000003</v>
      </c>
      <c r="AG298" s="93">
        <f t="shared" si="148"/>
        <v>0</v>
      </c>
    </row>
    <row r="299" spans="3:33" ht="25.5" x14ac:dyDescent="0.25">
      <c r="C299" s="376" t="str">
        <f t="shared" si="149"/>
        <v>115.</v>
      </c>
      <c r="D299" s="375" t="s">
        <v>778</v>
      </c>
      <c r="E299" s="377" t="str">
        <f t="shared" si="150"/>
        <v>A.XIV.115.</v>
      </c>
      <c r="F299" s="372">
        <f t="shared" si="151"/>
        <v>115</v>
      </c>
      <c r="G299" s="88">
        <v>253</v>
      </c>
      <c r="H299" s="89" t="s">
        <v>586</v>
      </c>
      <c r="I299" s="90" t="s">
        <v>587</v>
      </c>
      <c r="J299" s="91" t="s">
        <v>359</v>
      </c>
      <c r="K299" s="39"/>
      <c r="L299" s="40"/>
      <c r="M299" s="40"/>
      <c r="N299" s="245">
        <f t="shared" si="139"/>
        <v>0</v>
      </c>
      <c r="O299" s="92">
        <f t="shared" si="140"/>
        <v>0</v>
      </c>
      <c r="P299" s="40"/>
      <c r="Q299" s="40"/>
      <c r="R299" s="40"/>
      <c r="S299" s="272">
        <f t="shared" si="141"/>
        <v>0</v>
      </c>
      <c r="T299" s="92">
        <f t="shared" si="142"/>
        <v>0</v>
      </c>
      <c r="U299" s="40"/>
      <c r="V299" s="40"/>
      <c r="W299" s="40"/>
      <c r="X299" s="272">
        <f t="shared" si="143"/>
        <v>0</v>
      </c>
      <c r="Y299" s="92">
        <f t="shared" si="144"/>
        <v>0</v>
      </c>
      <c r="Z299" s="40"/>
      <c r="AA299" s="40"/>
      <c r="AB299" s="40"/>
      <c r="AC299" s="272">
        <f t="shared" si="145"/>
        <v>0</v>
      </c>
      <c r="AD299" s="92">
        <f t="shared" si="146"/>
        <v>0</v>
      </c>
      <c r="AE299" s="92">
        <f t="shared" si="147"/>
        <v>0</v>
      </c>
      <c r="AF299" s="56">
        <v>7389.2</v>
      </c>
      <c r="AG299" s="93">
        <f t="shared" si="148"/>
        <v>0</v>
      </c>
    </row>
    <row r="300" spans="3:33" ht="25.5" x14ac:dyDescent="0.25">
      <c r="C300" s="376" t="str">
        <f t="shared" si="149"/>
        <v>116.</v>
      </c>
      <c r="D300" s="375" t="s">
        <v>778</v>
      </c>
      <c r="E300" s="377" t="str">
        <f t="shared" si="150"/>
        <v>A.XIV.116.</v>
      </c>
      <c r="F300" s="372">
        <f t="shared" si="151"/>
        <v>116</v>
      </c>
      <c r="G300" s="88">
        <v>254</v>
      </c>
      <c r="H300" s="89" t="s">
        <v>588</v>
      </c>
      <c r="I300" s="90" t="s">
        <v>589</v>
      </c>
      <c r="J300" s="91" t="s">
        <v>359</v>
      </c>
      <c r="K300" s="39"/>
      <c r="L300" s="40"/>
      <c r="M300" s="40"/>
      <c r="N300" s="245">
        <f t="shared" si="139"/>
        <v>0</v>
      </c>
      <c r="O300" s="92">
        <f t="shared" si="140"/>
        <v>0</v>
      </c>
      <c r="P300" s="40"/>
      <c r="Q300" s="40"/>
      <c r="R300" s="40"/>
      <c r="S300" s="272">
        <f t="shared" si="141"/>
        <v>0</v>
      </c>
      <c r="T300" s="92">
        <f t="shared" si="142"/>
        <v>0</v>
      </c>
      <c r="U300" s="40"/>
      <c r="V300" s="40"/>
      <c r="W300" s="40"/>
      <c r="X300" s="272">
        <f t="shared" si="143"/>
        <v>0</v>
      </c>
      <c r="Y300" s="92">
        <f t="shared" si="144"/>
        <v>0</v>
      </c>
      <c r="Z300" s="40"/>
      <c r="AA300" s="40"/>
      <c r="AB300" s="40"/>
      <c r="AC300" s="272">
        <f t="shared" si="145"/>
        <v>0</v>
      </c>
      <c r="AD300" s="92">
        <f t="shared" si="146"/>
        <v>0</v>
      </c>
      <c r="AE300" s="92">
        <f t="shared" si="147"/>
        <v>0</v>
      </c>
      <c r="AF300" s="56">
        <v>0</v>
      </c>
      <c r="AG300" s="93">
        <f t="shared" si="148"/>
        <v>0</v>
      </c>
    </row>
    <row r="301" spans="3:33" ht="25.5" x14ac:dyDescent="0.25">
      <c r="C301" s="376" t="str">
        <f t="shared" si="149"/>
        <v>117.</v>
      </c>
      <c r="D301" s="375" t="s">
        <v>778</v>
      </c>
      <c r="E301" s="377" t="str">
        <f t="shared" si="150"/>
        <v>A.XIV.117.</v>
      </c>
      <c r="F301" s="372">
        <f t="shared" si="151"/>
        <v>117</v>
      </c>
      <c r="G301" s="88">
        <v>255</v>
      </c>
      <c r="H301" s="89" t="s">
        <v>590</v>
      </c>
      <c r="I301" s="90" t="s">
        <v>591</v>
      </c>
      <c r="J301" s="91" t="s">
        <v>359</v>
      </c>
      <c r="K301" s="39"/>
      <c r="L301" s="40"/>
      <c r="M301" s="40"/>
      <c r="N301" s="245">
        <f t="shared" si="139"/>
        <v>0</v>
      </c>
      <c r="O301" s="92">
        <f t="shared" si="140"/>
        <v>0</v>
      </c>
      <c r="P301" s="40"/>
      <c r="Q301" s="40"/>
      <c r="R301" s="40"/>
      <c r="S301" s="272">
        <f t="shared" si="141"/>
        <v>0</v>
      </c>
      <c r="T301" s="92">
        <f t="shared" si="142"/>
        <v>0</v>
      </c>
      <c r="U301" s="40"/>
      <c r="V301" s="40"/>
      <c r="W301" s="40"/>
      <c r="X301" s="272">
        <f t="shared" si="143"/>
        <v>0</v>
      </c>
      <c r="Y301" s="92">
        <f t="shared" si="144"/>
        <v>0</v>
      </c>
      <c r="Z301" s="40"/>
      <c r="AA301" s="40"/>
      <c r="AB301" s="40"/>
      <c r="AC301" s="272">
        <f t="shared" si="145"/>
        <v>0</v>
      </c>
      <c r="AD301" s="92">
        <f t="shared" si="146"/>
        <v>0</v>
      </c>
      <c r="AE301" s="92">
        <f t="shared" si="147"/>
        <v>0</v>
      </c>
      <c r="AF301" s="56">
        <v>9474.4</v>
      </c>
      <c r="AG301" s="93">
        <f t="shared" si="148"/>
        <v>0</v>
      </c>
    </row>
    <row r="302" spans="3:33" ht="25.5" x14ac:dyDescent="0.25">
      <c r="C302" s="376" t="str">
        <f t="shared" si="149"/>
        <v>118.</v>
      </c>
      <c r="D302" s="375" t="s">
        <v>778</v>
      </c>
      <c r="E302" s="377" t="str">
        <f t="shared" si="150"/>
        <v>A.XIV.118.</v>
      </c>
      <c r="F302" s="372">
        <f t="shared" si="151"/>
        <v>118</v>
      </c>
      <c r="G302" s="88">
        <v>256</v>
      </c>
      <c r="H302" s="89" t="s">
        <v>592</v>
      </c>
      <c r="I302" s="90" t="s">
        <v>593</v>
      </c>
      <c r="J302" s="91" t="s">
        <v>359</v>
      </c>
      <c r="K302" s="39"/>
      <c r="L302" s="40"/>
      <c r="M302" s="40"/>
      <c r="N302" s="245">
        <f t="shared" si="139"/>
        <v>0</v>
      </c>
      <c r="O302" s="92">
        <f t="shared" si="140"/>
        <v>0</v>
      </c>
      <c r="P302" s="40"/>
      <c r="Q302" s="40"/>
      <c r="R302" s="40"/>
      <c r="S302" s="272">
        <f t="shared" si="141"/>
        <v>0</v>
      </c>
      <c r="T302" s="92">
        <f t="shared" si="142"/>
        <v>0</v>
      </c>
      <c r="U302" s="40"/>
      <c r="V302" s="40"/>
      <c r="W302" s="40"/>
      <c r="X302" s="272">
        <f t="shared" si="143"/>
        <v>0</v>
      </c>
      <c r="Y302" s="92">
        <f t="shared" si="144"/>
        <v>0</v>
      </c>
      <c r="Z302" s="40"/>
      <c r="AA302" s="40"/>
      <c r="AB302" s="40"/>
      <c r="AC302" s="272">
        <f t="shared" si="145"/>
        <v>0</v>
      </c>
      <c r="AD302" s="92">
        <f t="shared" si="146"/>
        <v>0</v>
      </c>
      <c r="AE302" s="92">
        <f t="shared" si="147"/>
        <v>0</v>
      </c>
      <c r="AF302" s="56">
        <v>0</v>
      </c>
      <c r="AG302" s="93">
        <f t="shared" si="148"/>
        <v>0</v>
      </c>
    </row>
    <row r="303" spans="3:33" ht="25.5" x14ac:dyDescent="0.25">
      <c r="C303" s="376" t="str">
        <f t="shared" si="149"/>
        <v>119.</v>
      </c>
      <c r="D303" s="375" t="s">
        <v>778</v>
      </c>
      <c r="E303" s="377" t="str">
        <f t="shared" si="150"/>
        <v>A.XIV.119.</v>
      </c>
      <c r="F303" s="372">
        <f t="shared" si="151"/>
        <v>119</v>
      </c>
      <c r="G303" s="88">
        <v>257</v>
      </c>
      <c r="H303" s="89" t="s">
        <v>594</v>
      </c>
      <c r="I303" s="90" t="s">
        <v>595</v>
      </c>
      <c r="J303" s="91" t="s">
        <v>359</v>
      </c>
      <c r="K303" s="39"/>
      <c r="L303" s="40"/>
      <c r="M303" s="40"/>
      <c r="N303" s="245">
        <f t="shared" si="139"/>
        <v>0</v>
      </c>
      <c r="O303" s="92">
        <f t="shared" si="140"/>
        <v>0</v>
      </c>
      <c r="P303" s="40"/>
      <c r="Q303" s="40"/>
      <c r="R303" s="40"/>
      <c r="S303" s="272">
        <f t="shared" si="141"/>
        <v>0</v>
      </c>
      <c r="T303" s="92">
        <f t="shared" si="142"/>
        <v>0</v>
      </c>
      <c r="U303" s="40"/>
      <c r="V303" s="40"/>
      <c r="W303" s="40"/>
      <c r="X303" s="272">
        <f t="shared" si="143"/>
        <v>0</v>
      </c>
      <c r="Y303" s="92">
        <f t="shared" si="144"/>
        <v>0</v>
      </c>
      <c r="Z303" s="40"/>
      <c r="AA303" s="40"/>
      <c r="AB303" s="40"/>
      <c r="AC303" s="272">
        <f t="shared" si="145"/>
        <v>0</v>
      </c>
      <c r="AD303" s="92">
        <f t="shared" si="146"/>
        <v>0</v>
      </c>
      <c r="AE303" s="92">
        <f t="shared" si="147"/>
        <v>0</v>
      </c>
      <c r="AF303" s="56">
        <v>9474.4</v>
      </c>
      <c r="AG303" s="93">
        <f t="shared" si="148"/>
        <v>0</v>
      </c>
    </row>
    <row r="304" spans="3:33" ht="25.5" x14ac:dyDescent="0.25">
      <c r="C304" s="376" t="str">
        <f t="shared" si="149"/>
        <v>120.</v>
      </c>
      <c r="D304" s="375" t="s">
        <v>778</v>
      </c>
      <c r="E304" s="377" t="str">
        <f t="shared" si="150"/>
        <v>A.XIV.120.</v>
      </c>
      <c r="F304" s="372">
        <f t="shared" si="151"/>
        <v>120</v>
      </c>
      <c r="G304" s="88">
        <v>258</v>
      </c>
      <c r="H304" s="89" t="s">
        <v>596</v>
      </c>
      <c r="I304" s="90" t="s">
        <v>597</v>
      </c>
      <c r="J304" s="91" t="s">
        <v>359</v>
      </c>
      <c r="K304" s="39"/>
      <c r="L304" s="40"/>
      <c r="M304" s="40"/>
      <c r="N304" s="245">
        <f t="shared" si="139"/>
        <v>0</v>
      </c>
      <c r="O304" s="92">
        <f t="shared" si="140"/>
        <v>0</v>
      </c>
      <c r="P304" s="40"/>
      <c r="Q304" s="40"/>
      <c r="R304" s="40"/>
      <c r="S304" s="272">
        <f t="shared" si="141"/>
        <v>0</v>
      </c>
      <c r="T304" s="92">
        <f t="shared" si="142"/>
        <v>0</v>
      </c>
      <c r="U304" s="40"/>
      <c r="V304" s="40"/>
      <c r="W304" s="40"/>
      <c r="X304" s="272">
        <f t="shared" si="143"/>
        <v>0</v>
      </c>
      <c r="Y304" s="92">
        <f t="shared" si="144"/>
        <v>0</v>
      </c>
      <c r="Z304" s="40"/>
      <c r="AA304" s="40"/>
      <c r="AB304" s="40"/>
      <c r="AC304" s="272">
        <f t="shared" si="145"/>
        <v>0</v>
      </c>
      <c r="AD304" s="92">
        <f t="shared" si="146"/>
        <v>0</v>
      </c>
      <c r="AE304" s="92">
        <f t="shared" si="147"/>
        <v>0</v>
      </c>
      <c r="AF304" s="56">
        <v>0</v>
      </c>
      <c r="AG304" s="93">
        <f t="shared" si="148"/>
        <v>0</v>
      </c>
    </row>
    <row r="305" spans="3:33" ht="25.5" x14ac:dyDescent="0.25">
      <c r="C305" s="376" t="str">
        <f t="shared" si="149"/>
        <v>121.</v>
      </c>
      <c r="D305" s="375" t="s">
        <v>778</v>
      </c>
      <c r="E305" s="377" t="str">
        <f t="shared" si="150"/>
        <v>A.XIV.121.</v>
      </c>
      <c r="F305" s="372">
        <f t="shared" si="151"/>
        <v>121</v>
      </c>
      <c r="G305" s="88">
        <v>259</v>
      </c>
      <c r="H305" s="89" t="s">
        <v>598</v>
      </c>
      <c r="I305" s="90" t="s">
        <v>599</v>
      </c>
      <c r="J305" s="91" t="s">
        <v>359</v>
      </c>
      <c r="K305" s="39"/>
      <c r="L305" s="40"/>
      <c r="M305" s="40"/>
      <c r="N305" s="245">
        <f t="shared" si="139"/>
        <v>0</v>
      </c>
      <c r="O305" s="92">
        <f t="shared" si="140"/>
        <v>0</v>
      </c>
      <c r="P305" s="40"/>
      <c r="Q305" s="40"/>
      <c r="R305" s="40"/>
      <c r="S305" s="272">
        <f t="shared" si="141"/>
        <v>0</v>
      </c>
      <c r="T305" s="92">
        <f t="shared" si="142"/>
        <v>0</v>
      </c>
      <c r="U305" s="40"/>
      <c r="V305" s="40"/>
      <c r="W305" s="40"/>
      <c r="X305" s="272">
        <f t="shared" si="143"/>
        <v>0</v>
      </c>
      <c r="Y305" s="92">
        <f t="shared" si="144"/>
        <v>0</v>
      </c>
      <c r="Z305" s="40"/>
      <c r="AA305" s="40"/>
      <c r="AB305" s="40"/>
      <c r="AC305" s="272">
        <f t="shared" si="145"/>
        <v>0</v>
      </c>
      <c r="AD305" s="92">
        <f t="shared" si="146"/>
        <v>0</v>
      </c>
      <c r="AE305" s="92">
        <f t="shared" si="147"/>
        <v>0</v>
      </c>
      <c r="AF305" s="56">
        <v>9474.4</v>
      </c>
      <c r="AG305" s="93">
        <f t="shared" si="148"/>
        <v>0</v>
      </c>
    </row>
    <row r="306" spans="3:33" ht="25.5" x14ac:dyDescent="0.25">
      <c r="C306" s="376" t="str">
        <f t="shared" si="149"/>
        <v>122.</v>
      </c>
      <c r="D306" s="375" t="s">
        <v>778</v>
      </c>
      <c r="E306" s="377" t="str">
        <f t="shared" si="150"/>
        <v>A.XIV.122.</v>
      </c>
      <c r="F306" s="372">
        <f t="shared" si="151"/>
        <v>122</v>
      </c>
      <c r="G306" s="88">
        <v>260</v>
      </c>
      <c r="H306" s="89" t="s">
        <v>600</v>
      </c>
      <c r="I306" s="90" t="s">
        <v>601</v>
      </c>
      <c r="J306" s="91" t="s">
        <v>359</v>
      </c>
      <c r="K306" s="39"/>
      <c r="L306" s="40"/>
      <c r="M306" s="40"/>
      <c r="N306" s="245">
        <f t="shared" si="139"/>
        <v>0</v>
      </c>
      <c r="O306" s="92">
        <f t="shared" si="140"/>
        <v>0</v>
      </c>
      <c r="P306" s="40"/>
      <c r="Q306" s="40"/>
      <c r="R306" s="40"/>
      <c r="S306" s="272">
        <f t="shared" si="141"/>
        <v>0</v>
      </c>
      <c r="T306" s="92">
        <f t="shared" si="142"/>
        <v>0</v>
      </c>
      <c r="U306" s="40"/>
      <c r="V306" s="40"/>
      <c r="W306" s="40"/>
      <c r="X306" s="272">
        <f t="shared" si="143"/>
        <v>0</v>
      </c>
      <c r="Y306" s="92">
        <f t="shared" si="144"/>
        <v>0</v>
      </c>
      <c r="Z306" s="40"/>
      <c r="AA306" s="40"/>
      <c r="AB306" s="40"/>
      <c r="AC306" s="272">
        <f t="shared" si="145"/>
        <v>0</v>
      </c>
      <c r="AD306" s="92">
        <f t="shared" si="146"/>
        <v>0</v>
      </c>
      <c r="AE306" s="92">
        <f t="shared" si="147"/>
        <v>0</v>
      </c>
      <c r="AF306" s="56">
        <v>0</v>
      </c>
      <c r="AG306" s="93">
        <f t="shared" si="148"/>
        <v>0</v>
      </c>
    </row>
    <row r="307" spans="3:33" ht="25.5" x14ac:dyDescent="0.25">
      <c r="C307" s="376" t="str">
        <f t="shared" si="149"/>
        <v>123.</v>
      </c>
      <c r="D307" s="375" t="s">
        <v>778</v>
      </c>
      <c r="E307" s="377" t="str">
        <f t="shared" si="150"/>
        <v>A.XIV.123.</v>
      </c>
      <c r="F307" s="372">
        <f t="shared" si="151"/>
        <v>123</v>
      </c>
      <c r="G307" s="88">
        <v>261</v>
      </c>
      <c r="H307" s="89" t="s">
        <v>602</v>
      </c>
      <c r="I307" s="90" t="s">
        <v>603</v>
      </c>
      <c r="J307" s="91" t="s">
        <v>359</v>
      </c>
      <c r="K307" s="39"/>
      <c r="L307" s="40"/>
      <c r="M307" s="40"/>
      <c r="N307" s="245">
        <f t="shared" si="139"/>
        <v>0</v>
      </c>
      <c r="O307" s="92">
        <f t="shared" si="140"/>
        <v>0</v>
      </c>
      <c r="P307" s="40"/>
      <c r="Q307" s="40"/>
      <c r="R307" s="40"/>
      <c r="S307" s="272">
        <f t="shared" si="141"/>
        <v>0</v>
      </c>
      <c r="T307" s="92">
        <f t="shared" si="142"/>
        <v>0</v>
      </c>
      <c r="U307" s="40"/>
      <c r="V307" s="40"/>
      <c r="W307" s="40"/>
      <c r="X307" s="272">
        <f t="shared" si="143"/>
        <v>0</v>
      </c>
      <c r="Y307" s="92">
        <f t="shared" si="144"/>
        <v>0</v>
      </c>
      <c r="Z307" s="40"/>
      <c r="AA307" s="40"/>
      <c r="AB307" s="40"/>
      <c r="AC307" s="272">
        <f t="shared" si="145"/>
        <v>0</v>
      </c>
      <c r="AD307" s="92">
        <f t="shared" si="146"/>
        <v>0</v>
      </c>
      <c r="AE307" s="92">
        <f t="shared" si="147"/>
        <v>0</v>
      </c>
      <c r="AF307" s="56">
        <v>0</v>
      </c>
      <c r="AG307" s="93">
        <f t="shared" si="148"/>
        <v>0</v>
      </c>
    </row>
    <row r="308" spans="3:33" ht="25.5" x14ac:dyDescent="0.25">
      <c r="C308" s="376" t="str">
        <f t="shared" si="149"/>
        <v>124.</v>
      </c>
      <c r="D308" s="375" t="s">
        <v>778</v>
      </c>
      <c r="E308" s="377" t="str">
        <f t="shared" si="150"/>
        <v>A.XIV.124.</v>
      </c>
      <c r="F308" s="372">
        <f t="shared" si="151"/>
        <v>124</v>
      </c>
      <c r="G308" s="88">
        <v>262</v>
      </c>
      <c r="H308" s="89" t="s">
        <v>604</v>
      </c>
      <c r="I308" s="90" t="s">
        <v>605</v>
      </c>
      <c r="J308" s="91" t="s">
        <v>359</v>
      </c>
      <c r="K308" s="39"/>
      <c r="L308" s="40"/>
      <c r="M308" s="40"/>
      <c r="N308" s="245">
        <f t="shared" si="139"/>
        <v>0</v>
      </c>
      <c r="O308" s="92">
        <f t="shared" si="140"/>
        <v>0</v>
      </c>
      <c r="P308" s="40"/>
      <c r="Q308" s="40"/>
      <c r="R308" s="40"/>
      <c r="S308" s="272">
        <f t="shared" si="141"/>
        <v>0</v>
      </c>
      <c r="T308" s="92">
        <f t="shared" si="142"/>
        <v>0</v>
      </c>
      <c r="U308" s="40"/>
      <c r="V308" s="40"/>
      <c r="W308" s="40"/>
      <c r="X308" s="272">
        <f t="shared" si="143"/>
        <v>0</v>
      </c>
      <c r="Y308" s="92">
        <f t="shared" si="144"/>
        <v>0</v>
      </c>
      <c r="Z308" s="40"/>
      <c r="AA308" s="40"/>
      <c r="AB308" s="40"/>
      <c r="AC308" s="272">
        <f t="shared" si="145"/>
        <v>0</v>
      </c>
      <c r="AD308" s="92">
        <f t="shared" si="146"/>
        <v>0</v>
      </c>
      <c r="AE308" s="92">
        <f t="shared" si="147"/>
        <v>0</v>
      </c>
      <c r="AF308" s="56">
        <v>0</v>
      </c>
      <c r="AG308" s="93">
        <f t="shared" si="148"/>
        <v>0</v>
      </c>
    </row>
    <row r="309" spans="3:33" ht="25.5" x14ac:dyDescent="0.25">
      <c r="C309" s="376" t="str">
        <f t="shared" si="149"/>
        <v>125.</v>
      </c>
      <c r="D309" s="375" t="s">
        <v>778</v>
      </c>
      <c r="E309" s="377" t="str">
        <f t="shared" si="150"/>
        <v>A.XIV.125.</v>
      </c>
      <c r="F309" s="372">
        <f t="shared" si="151"/>
        <v>125</v>
      </c>
      <c r="G309" s="88">
        <v>263</v>
      </c>
      <c r="H309" s="89" t="s">
        <v>606</v>
      </c>
      <c r="I309" s="90" t="s">
        <v>607</v>
      </c>
      <c r="J309" s="91" t="s">
        <v>359</v>
      </c>
      <c r="K309" s="39"/>
      <c r="L309" s="40"/>
      <c r="M309" s="40"/>
      <c r="N309" s="245">
        <f t="shared" si="139"/>
        <v>0</v>
      </c>
      <c r="O309" s="92">
        <f t="shared" si="140"/>
        <v>0</v>
      </c>
      <c r="P309" s="40"/>
      <c r="Q309" s="40"/>
      <c r="R309" s="40"/>
      <c r="S309" s="272">
        <f t="shared" si="141"/>
        <v>0</v>
      </c>
      <c r="T309" s="92">
        <f t="shared" si="142"/>
        <v>0</v>
      </c>
      <c r="U309" s="40"/>
      <c r="V309" s="40"/>
      <c r="W309" s="40"/>
      <c r="X309" s="272">
        <f t="shared" si="143"/>
        <v>0</v>
      </c>
      <c r="Y309" s="92">
        <f t="shared" si="144"/>
        <v>0</v>
      </c>
      <c r="Z309" s="40"/>
      <c r="AA309" s="40"/>
      <c r="AB309" s="40"/>
      <c r="AC309" s="272">
        <f t="shared" si="145"/>
        <v>0</v>
      </c>
      <c r="AD309" s="92">
        <f t="shared" si="146"/>
        <v>0</v>
      </c>
      <c r="AE309" s="92">
        <f t="shared" si="147"/>
        <v>0</v>
      </c>
      <c r="AF309" s="56">
        <v>0</v>
      </c>
      <c r="AG309" s="93">
        <f t="shared" si="148"/>
        <v>0</v>
      </c>
    </row>
    <row r="310" spans="3:33" ht="25.5" x14ac:dyDescent="0.25">
      <c r="C310" s="376" t="str">
        <f t="shared" si="149"/>
        <v>126.</v>
      </c>
      <c r="D310" s="375" t="s">
        <v>778</v>
      </c>
      <c r="E310" s="377" t="str">
        <f t="shared" si="150"/>
        <v>A.XIV.126.</v>
      </c>
      <c r="F310" s="372">
        <f t="shared" si="151"/>
        <v>126</v>
      </c>
      <c r="G310" s="88">
        <v>264</v>
      </c>
      <c r="H310" s="89" t="s">
        <v>608</v>
      </c>
      <c r="I310" s="90" t="s">
        <v>609</v>
      </c>
      <c r="J310" s="91" t="s">
        <v>359</v>
      </c>
      <c r="K310" s="39"/>
      <c r="L310" s="40"/>
      <c r="M310" s="40"/>
      <c r="N310" s="245">
        <f t="shared" si="139"/>
        <v>0</v>
      </c>
      <c r="O310" s="92">
        <f t="shared" si="140"/>
        <v>0</v>
      </c>
      <c r="P310" s="40"/>
      <c r="Q310" s="40"/>
      <c r="R310" s="40"/>
      <c r="S310" s="272">
        <f t="shared" si="141"/>
        <v>0</v>
      </c>
      <c r="T310" s="92">
        <f t="shared" si="142"/>
        <v>0</v>
      </c>
      <c r="U310" s="40"/>
      <c r="V310" s="40"/>
      <c r="W310" s="40"/>
      <c r="X310" s="272">
        <f t="shared" si="143"/>
        <v>0</v>
      </c>
      <c r="Y310" s="92">
        <f t="shared" si="144"/>
        <v>0</v>
      </c>
      <c r="Z310" s="40"/>
      <c r="AA310" s="40"/>
      <c r="AB310" s="40"/>
      <c r="AC310" s="272">
        <f t="shared" si="145"/>
        <v>0</v>
      </c>
      <c r="AD310" s="92">
        <f t="shared" si="146"/>
        <v>0</v>
      </c>
      <c r="AE310" s="92">
        <f t="shared" si="147"/>
        <v>0</v>
      </c>
      <c r="AF310" s="56">
        <v>0</v>
      </c>
      <c r="AG310" s="93">
        <f t="shared" si="148"/>
        <v>0</v>
      </c>
    </row>
    <row r="311" spans="3:33" ht="25.5" x14ac:dyDescent="0.25">
      <c r="C311" s="376" t="str">
        <f t="shared" si="149"/>
        <v>127.</v>
      </c>
      <c r="D311" s="375" t="s">
        <v>778</v>
      </c>
      <c r="E311" s="377" t="str">
        <f t="shared" si="150"/>
        <v>A.XIV.127.</v>
      </c>
      <c r="F311" s="372">
        <f t="shared" si="151"/>
        <v>127</v>
      </c>
      <c r="G311" s="88">
        <v>265</v>
      </c>
      <c r="H311" s="89" t="s">
        <v>610</v>
      </c>
      <c r="I311" s="90" t="s">
        <v>611</v>
      </c>
      <c r="J311" s="91" t="s">
        <v>359</v>
      </c>
      <c r="K311" s="39"/>
      <c r="L311" s="40"/>
      <c r="M311" s="40"/>
      <c r="N311" s="245">
        <f t="shared" si="139"/>
        <v>0</v>
      </c>
      <c r="O311" s="92">
        <f t="shared" si="140"/>
        <v>0</v>
      </c>
      <c r="P311" s="40"/>
      <c r="Q311" s="40"/>
      <c r="R311" s="40"/>
      <c r="S311" s="272">
        <f t="shared" si="141"/>
        <v>0</v>
      </c>
      <c r="T311" s="92">
        <f t="shared" si="142"/>
        <v>0</v>
      </c>
      <c r="U311" s="40"/>
      <c r="V311" s="40"/>
      <c r="W311" s="40"/>
      <c r="X311" s="272">
        <f t="shared" si="143"/>
        <v>0</v>
      </c>
      <c r="Y311" s="92">
        <f t="shared" si="144"/>
        <v>0</v>
      </c>
      <c r="Z311" s="40"/>
      <c r="AA311" s="40"/>
      <c r="AB311" s="40"/>
      <c r="AC311" s="272">
        <f t="shared" si="145"/>
        <v>0</v>
      </c>
      <c r="AD311" s="92">
        <f t="shared" si="146"/>
        <v>0</v>
      </c>
      <c r="AE311" s="92">
        <f t="shared" si="147"/>
        <v>0</v>
      </c>
      <c r="AF311" s="56">
        <v>4440.8</v>
      </c>
      <c r="AG311" s="93">
        <f t="shared" si="148"/>
        <v>0</v>
      </c>
    </row>
    <row r="312" spans="3:33" ht="25.5" x14ac:dyDescent="0.25">
      <c r="C312" s="376" t="str">
        <f t="shared" si="149"/>
        <v>128.</v>
      </c>
      <c r="D312" s="375" t="s">
        <v>778</v>
      </c>
      <c r="E312" s="377" t="str">
        <f t="shared" si="150"/>
        <v>A.XIV.128.</v>
      </c>
      <c r="F312" s="372">
        <f t="shared" si="151"/>
        <v>128</v>
      </c>
      <c r="G312" s="88">
        <v>266</v>
      </c>
      <c r="H312" s="89" t="s">
        <v>612</v>
      </c>
      <c r="I312" s="90" t="s">
        <v>613</v>
      </c>
      <c r="J312" s="91" t="s">
        <v>359</v>
      </c>
      <c r="K312" s="39"/>
      <c r="L312" s="40"/>
      <c r="M312" s="40"/>
      <c r="N312" s="245">
        <f t="shared" si="139"/>
        <v>0</v>
      </c>
      <c r="O312" s="92">
        <f t="shared" si="140"/>
        <v>0</v>
      </c>
      <c r="P312" s="40"/>
      <c r="Q312" s="40"/>
      <c r="R312" s="40"/>
      <c r="S312" s="272">
        <f t="shared" si="141"/>
        <v>0</v>
      </c>
      <c r="T312" s="92">
        <f t="shared" si="142"/>
        <v>0</v>
      </c>
      <c r="U312" s="40"/>
      <c r="V312" s="40"/>
      <c r="W312" s="40"/>
      <c r="X312" s="272">
        <f t="shared" si="143"/>
        <v>0</v>
      </c>
      <c r="Y312" s="92">
        <f t="shared" si="144"/>
        <v>0</v>
      </c>
      <c r="Z312" s="40"/>
      <c r="AA312" s="40"/>
      <c r="AB312" s="40"/>
      <c r="AC312" s="272">
        <f t="shared" si="145"/>
        <v>0</v>
      </c>
      <c r="AD312" s="92">
        <f t="shared" si="146"/>
        <v>0</v>
      </c>
      <c r="AE312" s="92">
        <f t="shared" si="147"/>
        <v>0</v>
      </c>
      <c r="AF312" s="56">
        <v>7441.2</v>
      </c>
      <c r="AG312" s="93">
        <f t="shared" si="148"/>
        <v>0</v>
      </c>
    </row>
    <row r="313" spans="3:33" ht="25.5" x14ac:dyDescent="0.25">
      <c r="C313" s="376" t="str">
        <f t="shared" si="149"/>
        <v>129.</v>
      </c>
      <c r="D313" s="375" t="s">
        <v>778</v>
      </c>
      <c r="E313" s="377" t="str">
        <f t="shared" si="150"/>
        <v>A.XIV.129.</v>
      </c>
      <c r="F313" s="372">
        <f t="shared" si="151"/>
        <v>129</v>
      </c>
      <c r="G313" s="88">
        <v>267</v>
      </c>
      <c r="H313" s="89" t="s">
        <v>614</v>
      </c>
      <c r="I313" s="90" t="s">
        <v>615</v>
      </c>
      <c r="J313" s="91" t="s">
        <v>359</v>
      </c>
      <c r="K313" s="39"/>
      <c r="L313" s="40"/>
      <c r="M313" s="40"/>
      <c r="N313" s="245">
        <f t="shared" ref="N313:N336" si="152">SUM(K313:M313)</f>
        <v>0</v>
      </c>
      <c r="O313" s="92">
        <f t="shared" ref="O313:O336" si="153">N313*AF313</f>
        <v>0</v>
      </c>
      <c r="P313" s="40"/>
      <c r="Q313" s="40"/>
      <c r="R313" s="40"/>
      <c r="S313" s="272">
        <f t="shared" ref="S313:S336" si="154">SUM(P313:R313)</f>
        <v>0</v>
      </c>
      <c r="T313" s="92">
        <f t="shared" ref="T313:T336" si="155">S313*AF313</f>
        <v>0</v>
      </c>
      <c r="U313" s="40"/>
      <c r="V313" s="40"/>
      <c r="W313" s="40"/>
      <c r="X313" s="272">
        <f t="shared" ref="X313:X336" si="156">SUM(U313:W313)</f>
        <v>0</v>
      </c>
      <c r="Y313" s="92">
        <f t="shared" ref="Y313:Y336" si="157">X313*AF313</f>
        <v>0</v>
      </c>
      <c r="Z313" s="40"/>
      <c r="AA313" s="40"/>
      <c r="AB313" s="40"/>
      <c r="AC313" s="272">
        <f t="shared" ref="AC313:AC336" si="158">SUM(Z313:AB313)</f>
        <v>0</v>
      </c>
      <c r="AD313" s="92">
        <f t="shared" ref="AD313:AD336" si="159">AC313*AF313</f>
        <v>0</v>
      </c>
      <c r="AE313" s="92">
        <f t="shared" ref="AE313:AE336" si="160">N313+S313+X313+AC313</f>
        <v>0</v>
      </c>
      <c r="AF313" s="56">
        <v>5049.2</v>
      </c>
      <c r="AG313" s="93">
        <f t="shared" ref="AG313:AG336" si="161">AE313*AF313</f>
        <v>0</v>
      </c>
    </row>
    <row r="314" spans="3:33" ht="25.5" x14ac:dyDescent="0.25">
      <c r="C314" s="376" t="str">
        <f t="shared" ref="C314:C336" si="162">CONCATENATE(F314,D314)</f>
        <v>130.</v>
      </c>
      <c r="D314" s="375" t="s">
        <v>778</v>
      </c>
      <c r="E314" s="377" t="str">
        <f t="shared" ref="E314:E336" si="163">CONCATENATE(A$185,B$185,C314)</f>
        <v>A.XIV.130.</v>
      </c>
      <c r="F314" s="372">
        <f t="shared" si="151"/>
        <v>130</v>
      </c>
      <c r="G314" s="88">
        <v>268</v>
      </c>
      <c r="H314" s="89" t="s">
        <v>616</v>
      </c>
      <c r="I314" s="90" t="s">
        <v>617</v>
      </c>
      <c r="J314" s="91" t="s">
        <v>359</v>
      </c>
      <c r="K314" s="39"/>
      <c r="L314" s="40"/>
      <c r="M314" s="40"/>
      <c r="N314" s="245">
        <f t="shared" si="152"/>
        <v>0</v>
      </c>
      <c r="O314" s="92">
        <f t="shared" si="153"/>
        <v>0</v>
      </c>
      <c r="P314" s="40"/>
      <c r="Q314" s="40"/>
      <c r="R314" s="40"/>
      <c r="S314" s="272">
        <f t="shared" si="154"/>
        <v>0</v>
      </c>
      <c r="T314" s="92">
        <f t="shared" si="155"/>
        <v>0</v>
      </c>
      <c r="U314" s="40"/>
      <c r="V314" s="40"/>
      <c r="W314" s="40"/>
      <c r="X314" s="272">
        <f t="shared" si="156"/>
        <v>0</v>
      </c>
      <c r="Y314" s="92">
        <f t="shared" si="157"/>
        <v>0</v>
      </c>
      <c r="Z314" s="40"/>
      <c r="AA314" s="40"/>
      <c r="AB314" s="40"/>
      <c r="AC314" s="272">
        <f t="shared" si="158"/>
        <v>0</v>
      </c>
      <c r="AD314" s="92">
        <f t="shared" si="159"/>
        <v>0</v>
      </c>
      <c r="AE314" s="92">
        <f t="shared" si="160"/>
        <v>0</v>
      </c>
      <c r="AF314" s="56">
        <v>7472.4000000000005</v>
      </c>
      <c r="AG314" s="93">
        <f t="shared" si="161"/>
        <v>0</v>
      </c>
    </row>
    <row r="315" spans="3:33" ht="25.5" x14ac:dyDescent="0.25">
      <c r="C315" s="376" t="str">
        <f t="shared" si="162"/>
        <v>131.</v>
      </c>
      <c r="D315" s="375" t="s">
        <v>778</v>
      </c>
      <c r="E315" s="377" t="str">
        <f t="shared" si="163"/>
        <v>A.XIV.131.</v>
      </c>
      <c r="F315" s="372">
        <f t="shared" ref="F315:F336" si="164">F314+1</f>
        <v>131</v>
      </c>
      <c r="G315" s="88">
        <v>269</v>
      </c>
      <c r="H315" s="89" t="s">
        <v>618</v>
      </c>
      <c r="I315" s="90" t="s">
        <v>619</v>
      </c>
      <c r="J315" s="91" t="s">
        <v>359</v>
      </c>
      <c r="K315" s="39"/>
      <c r="L315" s="40"/>
      <c r="M315" s="40"/>
      <c r="N315" s="245">
        <f t="shared" si="152"/>
        <v>0</v>
      </c>
      <c r="O315" s="92">
        <f t="shared" si="153"/>
        <v>0</v>
      </c>
      <c r="P315" s="40"/>
      <c r="Q315" s="40"/>
      <c r="R315" s="40"/>
      <c r="S315" s="272">
        <f t="shared" si="154"/>
        <v>0</v>
      </c>
      <c r="T315" s="92">
        <f t="shared" si="155"/>
        <v>0</v>
      </c>
      <c r="U315" s="40"/>
      <c r="V315" s="40"/>
      <c r="W315" s="40"/>
      <c r="X315" s="272">
        <f t="shared" si="156"/>
        <v>0</v>
      </c>
      <c r="Y315" s="92">
        <f t="shared" si="157"/>
        <v>0</v>
      </c>
      <c r="Z315" s="40"/>
      <c r="AA315" s="40"/>
      <c r="AB315" s="40"/>
      <c r="AC315" s="272">
        <f t="shared" si="158"/>
        <v>0</v>
      </c>
      <c r="AD315" s="92">
        <f t="shared" si="159"/>
        <v>0</v>
      </c>
      <c r="AE315" s="92">
        <f t="shared" si="160"/>
        <v>0</v>
      </c>
      <c r="AF315" s="56">
        <v>5049.2</v>
      </c>
      <c r="AG315" s="93">
        <f t="shared" si="161"/>
        <v>0</v>
      </c>
    </row>
    <row r="316" spans="3:33" ht="25.5" x14ac:dyDescent="0.25">
      <c r="C316" s="376" t="str">
        <f t="shared" si="162"/>
        <v>132.</v>
      </c>
      <c r="D316" s="375" t="s">
        <v>778</v>
      </c>
      <c r="E316" s="377" t="str">
        <f t="shared" si="163"/>
        <v>A.XIV.132.</v>
      </c>
      <c r="F316" s="372">
        <f t="shared" si="164"/>
        <v>132</v>
      </c>
      <c r="G316" s="88">
        <v>270</v>
      </c>
      <c r="H316" s="89" t="s">
        <v>620</v>
      </c>
      <c r="I316" s="90" t="s">
        <v>621</v>
      </c>
      <c r="J316" s="91" t="s">
        <v>359</v>
      </c>
      <c r="K316" s="39"/>
      <c r="L316" s="40"/>
      <c r="M316" s="40"/>
      <c r="N316" s="245">
        <f t="shared" si="152"/>
        <v>0</v>
      </c>
      <c r="O316" s="92">
        <f t="shared" si="153"/>
        <v>0</v>
      </c>
      <c r="P316" s="40"/>
      <c r="Q316" s="40"/>
      <c r="R316" s="40"/>
      <c r="S316" s="272">
        <f t="shared" si="154"/>
        <v>0</v>
      </c>
      <c r="T316" s="92">
        <f t="shared" si="155"/>
        <v>0</v>
      </c>
      <c r="U316" s="40"/>
      <c r="V316" s="40"/>
      <c r="W316" s="40"/>
      <c r="X316" s="272">
        <f t="shared" si="156"/>
        <v>0</v>
      </c>
      <c r="Y316" s="92">
        <f t="shared" si="157"/>
        <v>0</v>
      </c>
      <c r="Z316" s="40"/>
      <c r="AA316" s="40"/>
      <c r="AB316" s="40"/>
      <c r="AC316" s="272">
        <f t="shared" si="158"/>
        <v>0</v>
      </c>
      <c r="AD316" s="92">
        <f t="shared" si="159"/>
        <v>0</v>
      </c>
      <c r="AE316" s="92">
        <f t="shared" si="160"/>
        <v>0</v>
      </c>
      <c r="AF316" s="56">
        <v>7472.4000000000005</v>
      </c>
      <c r="AG316" s="93">
        <f t="shared" si="161"/>
        <v>0</v>
      </c>
    </row>
    <row r="317" spans="3:33" ht="25.5" x14ac:dyDescent="0.25">
      <c r="C317" s="376" t="str">
        <f t="shared" si="162"/>
        <v>133.</v>
      </c>
      <c r="D317" s="375" t="s">
        <v>778</v>
      </c>
      <c r="E317" s="377" t="str">
        <f t="shared" si="163"/>
        <v>A.XIV.133.</v>
      </c>
      <c r="F317" s="372">
        <f t="shared" si="164"/>
        <v>133</v>
      </c>
      <c r="G317" s="88">
        <v>271</v>
      </c>
      <c r="H317" s="89" t="s">
        <v>622</v>
      </c>
      <c r="I317" s="90" t="s">
        <v>623</v>
      </c>
      <c r="J317" s="91" t="s">
        <v>359</v>
      </c>
      <c r="K317" s="39"/>
      <c r="L317" s="40"/>
      <c r="M317" s="40"/>
      <c r="N317" s="245">
        <f t="shared" si="152"/>
        <v>0</v>
      </c>
      <c r="O317" s="92">
        <f t="shared" si="153"/>
        <v>0</v>
      </c>
      <c r="P317" s="40"/>
      <c r="Q317" s="40"/>
      <c r="R317" s="40"/>
      <c r="S317" s="272">
        <f t="shared" si="154"/>
        <v>0</v>
      </c>
      <c r="T317" s="92">
        <f t="shared" si="155"/>
        <v>0</v>
      </c>
      <c r="U317" s="40"/>
      <c r="V317" s="40"/>
      <c r="W317" s="40"/>
      <c r="X317" s="272">
        <f t="shared" si="156"/>
        <v>0</v>
      </c>
      <c r="Y317" s="92">
        <f t="shared" si="157"/>
        <v>0</v>
      </c>
      <c r="Z317" s="40"/>
      <c r="AA317" s="40"/>
      <c r="AB317" s="40"/>
      <c r="AC317" s="272">
        <f t="shared" si="158"/>
        <v>0</v>
      </c>
      <c r="AD317" s="92">
        <f t="shared" si="159"/>
        <v>0</v>
      </c>
      <c r="AE317" s="92">
        <f t="shared" si="160"/>
        <v>0</v>
      </c>
      <c r="AF317" s="56">
        <v>5049.2</v>
      </c>
      <c r="AG317" s="93">
        <f t="shared" si="161"/>
        <v>0</v>
      </c>
    </row>
    <row r="318" spans="3:33" ht="25.5" x14ac:dyDescent="0.25">
      <c r="C318" s="376" t="str">
        <f t="shared" si="162"/>
        <v>134.</v>
      </c>
      <c r="D318" s="375" t="s">
        <v>778</v>
      </c>
      <c r="E318" s="377" t="str">
        <f t="shared" si="163"/>
        <v>A.XIV.134.</v>
      </c>
      <c r="F318" s="372">
        <f t="shared" si="164"/>
        <v>134</v>
      </c>
      <c r="G318" s="88">
        <v>272</v>
      </c>
      <c r="H318" s="89" t="s">
        <v>624</v>
      </c>
      <c r="I318" s="90" t="s">
        <v>625</v>
      </c>
      <c r="J318" s="91" t="s">
        <v>359</v>
      </c>
      <c r="K318" s="39"/>
      <c r="L318" s="40"/>
      <c r="M318" s="40"/>
      <c r="N318" s="245">
        <f t="shared" si="152"/>
        <v>0</v>
      </c>
      <c r="O318" s="92">
        <f t="shared" si="153"/>
        <v>0</v>
      </c>
      <c r="P318" s="40"/>
      <c r="Q318" s="40"/>
      <c r="R318" s="40"/>
      <c r="S318" s="272">
        <f t="shared" si="154"/>
        <v>0</v>
      </c>
      <c r="T318" s="92">
        <f t="shared" si="155"/>
        <v>0</v>
      </c>
      <c r="U318" s="40"/>
      <c r="V318" s="40"/>
      <c r="W318" s="40"/>
      <c r="X318" s="272">
        <f t="shared" si="156"/>
        <v>0</v>
      </c>
      <c r="Y318" s="92">
        <f t="shared" si="157"/>
        <v>0</v>
      </c>
      <c r="Z318" s="40"/>
      <c r="AA318" s="40"/>
      <c r="AB318" s="40"/>
      <c r="AC318" s="272">
        <f t="shared" si="158"/>
        <v>0</v>
      </c>
      <c r="AD318" s="92">
        <f t="shared" si="159"/>
        <v>0</v>
      </c>
      <c r="AE318" s="92">
        <f t="shared" si="160"/>
        <v>0</v>
      </c>
      <c r="AF318" s="56">
        <v>7472.4000000000005</v>
      </c>
      <c r="AG318" s="93">
        <f t="shared" si="161"/>
        <v>0</v>
      </c>
    </row>
    <row r="319" spans="3:33" ht="15.75" x14ac:dyDescent="0.25">
      <c r="C319" s="376" t="str">
        <f t="shared" si="162"/>
        <v>135.</v>
      </c>
      <c r="D319" s="375" t="s">
        <v>778</v>
      </c>
      <c r="E319" s="377" t="str">
        <f t="shared" si="163"/>
        <v>A.XIV.135.</v>
      </c>
      <c r="F319" s="372">
        <f t="shared" si="164"/>
        <v>135</v>
      </c>
      <c r="G319" s="88">
        <v>273</v>
      </c>
      <c r="H319" s="89" t="s">
        <v>626</v>
      </c>
      <c r="I319" s="90" t="s">
        <v>627</v>
      </c>
      <c r="J319" s="91" t="s">
        <v>359</v>
      </c>
      <c r="K319" s="39"/>
      <c r="L319" s="40"/>
      <c r="M319" s="40"/>
      <c r="N319" s="245">
        <f t="shared" si="152"/>
        <v>0</v>
      </c>
      <c r="O319" s="92">
        <f t="shared" si="153"/>
        <v>0</v>
      </c>
      <c r="P319" s="40"/>
      <c r="Q319" s="40"/>
      <c r="R319" s="40"/>
      <c r="S319" s="272">
        <f t="shared" si="154"/>
        <v>0</v>
      </c>
      <c r="T319" s="92">
        <f t="shared" si="155"/>
        <v>0</v>
      </c>
      <c r="U319" s="40"/>
      <c r="V319" s="40"/>
      <c r="W319" s="40"/>
      <c r="X319" s="272">
        <f t="shared" si="156"/>
        <v>0</v>
      </c>
      <c r="Y319" s="92">
        <f t="shared" si="157"/>
        <v>0</v>
      </c>
      <c r="Z319" s="40"/>
      <c r="AA319" s="40"/>
      <c r="AB319" s="40"/>
      <c r="AC319" s="272">
        <f t="shared" si="158"/>
        <v>0</v>
      </c>
      <c r="AD319" s="92">
        <f t="shared" si="159"/>
        <v>0</v>
      </c>
      <c r="AE319" s="92">
        <f t="shared" si="160"/>
        <v>0</v>
      </c>
      <c r="AF319" s="56">
        <v>3164.7200000000003</v>
      </c>
      <c r="AG319" s="93">
        <f t="shared" si="161"/>
        <v>0</v>
      </c>
    </row>
    <row r="320" spans="3:33" ht="15.75" x14ac:dyDescent="0.25">
      <c r="C320" s="376" t="str">
        <f t="shared" si="162"/>
        <v>136.</v>
      </c>
      <c r="D320" s="375" t="s">
        <v>778</v>
      </c>
      <c r="E320" s="377" t="str">
        <f t="shared" si="163"/>
        <v>A.XIV.136.</v>
      </c>
      <c r="F320" s="372">
        <f t="shared" si="164"/>
        <v>136</v>
      </c>
      <c r="G320" s="88">
        <v>274</v>
      </c>
      <c r="H320" s="89" t="s">
        <v>628</v>
      </c>
      <c r="I320" s="90" t="s">
        <v>629</v>
      </c>
      <c r="J320" s="91" t="s">
        <v>359</v>
      </c>
      <c r="K320" s="39"/>
      <c r="L320" s="40"/>
      <c r="M320" s="40"/>
      <c r="N320" s="245">
        <f t="shared" si="152"/>
        <v>0</v>
      </c>
      <c r="O320" s="92">
        <f t="shared" si="153"/>
        <v>0</v>
      </c>
      <c r="P320" s="40"/>
      <c r="Q320" s="40"/>
      <c r="R320" s="40"/>
      <c r="S320" s="272">
        <f t="shared" si="154"/>
        <v>0</v>
      </c>
      <c r="T320" s="92">
        <f t="shared" si="155"/>
        <v>0</v>
      </c>
      <c r="U320" s="40"/>
      <c r="V320" s="40"/>
      <c r="W320" s="40"/>
      <c r="X320" s="272">
        <f t="shared" si="156"/>
        <v>0</v>
      </c>
      <c r="Y320" s="92">
        <f t="shared" si="157"/>
        <v>0</v>
      </c>
      <c r="Z320" s="40"/>
      <c r="AA320" s="40"/>
      <c r="AB320" s="40"/>
      <c r="AC320" s="272">
        <f t="shared" si="158"/>
        <v>0</v>
      </c>
      <c r="AD320" s="92">
        <f t="shared" si="159"/>
        <v>0</v>
      </c>
      <c r="AE320" s="92">
        <f t="shared" si="160"/>
        <v>0</v>
      </c>
      <c r="AF320" s="56">
        <v>7482.8</v>
      </c>
      <c r="AG320" s="93">
        <f t="shared" si="161"/>
        <v>0</v>
      </c>
    </row>
    <row r="321" spans="3:33" ht="15.75" x14ac:dyDescent="0.25">
      <c r="C321" s="376" t="str">
        <f t="shared" si="162"/>
        <v>137.</v>
      </c>
      <c r="D321" s="375" t="s">
        <v>778</v>
      </c>
      <c r="E321" s="377" t="str">
        <f t="shared" si="163"/>
        <v>A.XIV.137.</v>
      </c>
      <c r="F321" s="372">
        <f t="shared" si="164"/>
        <v>137</v>
      </c>
      <c r="G321" s="88">
        <v>275</v>
      </c>
      <c r="H321" s="89" t="s">
        <v>630</v>
      </c>
      <c r="I321" s="90" t="s">
        <v>631</v>
      </c>
      <c r="J321" s="91" t="s">
        <v>359</v>
      </c>
      <c r="K321" s="39"/>
      <c r="L321" s="40"/>
      <c r="M321" s="40"/>
      <c r="N321" s="245">
        <f t="shared" si="152"/>
        <v>0</v>
      </c>
      <c r="O321" s="92">
        <f t="shared" si="153"/>
        <v>0</v>
      </c>
      <c r="P321" s="40"/>
      <c r="Q321" s="40"/>
      <c r="R321" s="40"/>
      <c r="S321" s="272">
        <f t="shared" si="154"/>
        <v>0</v>
      </c>
      <c r="T321" s="92">
        <f t="shared" si="155"/>
        <v>0</v>
      </c>
      <c r="U321" s="40"/>
      <c r="V321" s="40"/>
      <c r="W321" s="40"/>
      <c r="X321" s="272">
        <f t="shared" si="156"/>
        <v>0</v>
      </c>
      <c r="Y321" s="92">
        <f t="shared" si="157"/>
        <v>0</v>
      </c>
      <c r="Z321" s="40"/>
      <c r="AA321" s="40"/>
      <c r="AB321" s="40"/>
      <c r="AC321" s="272">
        <f t="shared" si="158"/>
        <v>0</v>
      </c>
      <c r="AD321" s="92">
        <f t="shared" si="159"/>
        <v>0</v>
      </c>
      <c r="AE321" s="92">
        <f t="shared" si="160"/>
        <v>0</v>
      </c>
      <c r="AF321" s="56">
        <v>3972.8</v>
      </c>
      <c r="AG321" s="93">
        <f t="shared" si="161"/>
        <v>0</v>
      </c>
    </row>
    <row r="322" spans="3:33" ht="25.5" x14ac:dyDescent="0.25">
      <c r="C322" s="376" t="str">
        <f t="shared" si="162"/>
        <v>138.</v>
      </c>
      <c r="D322" s="375" t="s">
        <v>778</v>
      </c>
      <c r="E322" s="377" t="str">
        <f t="shared" si="163"/>
        <v>A.XIV.138.</v>
      </c>
      <c r="F322" s="372">
        <f t="shared" si="164"/>
        <v>138</v>
      </c>
      <c r="G322" s="88">
        <v>276</v>
      </c>
      <c r="H322" s="89" t="s">
        <v>632</v>
      </c>
      <c r="I322" s="90" t="s">
        <v>633</v>
      </c>
      <c r="J322" s="91" t="s">
        <v>359</v>
      </c>
      <c r="K322" s="39"/>
      <c r="L322" s="40"/>
      <c r="M322" s="40"/>
      <c r="N322" s="245">
        <f t="shared" si="152"/>
        <v>0</v>
      </c>
      <c r="O322" s="92">
        <f t="shared" si="153"/>
        <v>0</v>
      </c>
      <c r="P322" s="40"/>
      <c r="Q322" s="40"/>
      <c r="R322" s="40"/>
      <c r="S322" s="272">
        <f t="shared" si="154"/>
        <v>0</v>
      </c>
      <c r="T322" s="92">
        <f t="shared" si="155"/>
        <v>0</v>
      </c>
      <c r="U322" s="40"/>
      <c r="V322" s="40"/>
      <c r="W322" s="40"/>
      <c r="X322" s="272">
        <f t="shared" si="156"/>
        <v>0</v>
      </c>
      <c r="Y322" s="92">
        <f t="shared" si="157"/>
        <v>0</v>
      </c>
      <c r="Z322" s="40"/>
      <c r="AA322" s="40"/>
      <c r="AB322" s="40"/>
      <c r="AC322" s="272">
        <f t="shared" si="158"/>
        <v>0</v>
      </c>
      <c r="AD322" s="92">
        <f t="shared" si="159"/>
        <v>0</v>
      </c>
      <c r="AE322" s="92">
        <f t="shared" si="160"/>
        <v>0</v>
      </c>
      <c r="AF322" s="56">
        <v>8874.32</v>
      </c>
      <c r="AG322" s="93">
        <f t="shared" si="161"/>
        <v>0</v>
      </c>
    </row>
    <row r="323" spans="3:33" ht="25.5" x14ac:dyDescent="0.25">
      <c r="C323" s="376" t="str">
        <f t="shared" si="162"/>
        <v>139.</v>
      </c>
      <c r="D323" s="375" t="s">
        <v>778</v>
      </c>
      <c r="E323" s="377" t="str">
        <f t="shared" si="163"/>
        <v>A.XIV.139.</v>
      </c>
      <c r="F323" s="372">
        <f t="shared" si="164"/>
        <v>139</v>
      </c>
      <c r="G323" s="88">
        <v>277</v>
      </c>
      <c r="H323" s="89" t="s">
        <v>634</v>
      </c>
      <c r="I323" s="90" t="s">
        <v>635</v>
      </c>
      <c r="J323" s="91" t="s">
        <v>359</v>
      </c>
      <c r="K323" s="39"/>
      <c r="L323" s="40"/>
      <c r="M323" s="40"/>
      <c r="N323" s="245">
        <f t="shared" si="152"/>
        <v>0</v>
      </c>
      <c r="O323" s="92">
        <f t="shared" si="153"/>
        <v>0</v>
      </c>
      <c r="P323" s="40"/>
      <c r="Q323" s="40"/>
      <c r="R323" s="40"/>
      <c r="S323" s="272">
        <f t="shared" si="154"/>
        <v>0</v>
      </c>
      <c r="T323" s="92">
        <f t="shared" si="155"/>
        <v>0</v>
      </c>
      <c r="U323" s="40"/>
      <c r="V323" s="40"/>
      <c r="W323" s="40"/>
      <c r="X323" s="272">
        <f t="shared" si="156"/>
        <v>0</v>
      </c>
      <c r="Y323" s="92">
        <f t="shared" si="157"/>
        <v>0</v>
      </c>
      <c r="Z323" s="40"/>
      <c r="AA323" s="40"/>
      <c r="AB323" s="40"/>
      <c r="AC323" s="272">
        <f t="shared" si="158"/>
        <v>0</v>
      </c>
      <c r="AD323" s="92">
        <f t="shared" si="159"/>
        <v>0</v>
      </c>
      <c r="AE323" s="92">
        <f t="shared" si="160"/>
        <v>0</v>
      </c>
      <c r="AF323" s="56">
        <v>9630.4</v>
      </c>
      <c r="AG323" s="93">
        <f t="shared" si="161"/>
        <v>0</v>
      </c>
    </row>
    <row r="324" spans="3:33" ht="25.5" x14ac:dyDescent="0.25">
      <c r="C324" s="376" t="str">
        <f t="shared" si="162"/>
        <v>140.</v>
      </c>
      <c r="D324" s="375" t="s">
        <v>778</v>
      </c>
      <c r="E324" s="377" t="str">
        <f t="shared" si="163"/>
        <v>A.XIV.140.</v>
      </c>
      <c r="F324" s="372">
        <f t="shared" si="164"/>
        <v>140</v>
      </c>
      <c r="G324" s="88">
        <v>278</v>
      </c>
      <c r="H324" s="89" t="s">
        <v>636</v>
      </c>
      <c r="I324" s="90" t="s">
        <v>637</v>
      </c>
      <c r="J324" s="91" t="s">
        <v>359</v>
      </c>
      <c r="K324" s="39"/>
      <c r="L324" s="40"/>
      <c r="M324" s="40"/>
      <c r="N324" s="245">
        <f t="shared" si="152"/>
        <v>0</v>
      </c>
      <c r="O324" s="92">
        <f t="shared" si="153"/>
        <v>0</v>
      </c>
      <c r="P324" s="40"/>
      <c r="Q324" s="40"/>
      <c r="R324" s="40"/>
      <c r="S324" s="272">
        <f t="shared" si="154"/>
        <v>0</v>
      </c>
      <c r="T324" s="92">
        <f t="shared" si="155"/>
        <v>0</v>
      </c>
      <c r="U324" s="40"/>
      <c r="V324" s="40"/>
      <c r="W324" s="40"/>
      <c r="X324" s="272">
        <f t="shared" si="156"/>
        <v>0</v>
      </c>
      <c r="Y324" s="92">
        <f t="shared" si="157"/>
        <v>0</v>
      </c>
      <c r="Z324" s="40"/>
      <c r="AA324" s="40"/>
      <c r="AB324" s="40"/>
      <c r="AC324" s="272">
        <f t="shared" si="158"/>
        <v>0</v>
      </c>
      <c r="AD324" s="92">
        <f t="shared" si="159"/>
        <v>0</v>
      </c>
      <c r="AE324" s="92">
        <f t="shared" si="160"/>
        <v>0</v>
      </c>
      <c r="AF324" s="56">
        <v>2641.6</v>
      </c>
      <c r="AG324" s="93">
        <f t="shared" si="161"/>
        <v>0</v>
      </c>
    </row>
    <row r="325" spans="3:33" ht="25.5" x14ac:dyDescent="0.25">
      <c r="C325" s="376" t="str">
        <f t="shared" si="162"/>
        <v>141.</v>
      </c>
      <c r="D325" s="375" t="s">
        <v>778</v>
      </c>
      <c r="E325" s="377" t="str">
        <f t="shared" si="163"/>
        <v>A.XIV.141.</v>
      </c>
      <c r="F325" s="372">
        <f t="shared" si="164"/>
        <v>141</v>
      </c>
      <c r="G325" s="88">
        <v>279</v>
      </c>
      <c r="H325" s="89" t="s">
        <v>638</v>
      </c>
      <c r="I325" s="90" t="s">
        <v>639</v>
      </c>
      <c r="J325" s="91" t="s">
        <v>359</v>
      </c>
      <c r="K325" s="39"/>
      <c r="L325" s="40"/>
      <c r="M325" s="40"/>
      <c r="N325" s="245">
        <f t="shared" si="152"/>
        <v>0</v>
      </c>
      <c r="O325" s="92">
        <f t="shared" si="153"/>
        <v>0</v>
      </c>
      <c r="P325" s="40"/>
      <c r="Q325" s="40"/>
      <c r="R325" s="40"/>
      <c r="S325" s="272">
        <f t="shared" si="154"/>
        <v>0</v>
      </c>
      <c r="T325" s="92">
        <f t="shared" si="155"/>
        <v>0</v>
      </c>
      <c r="U325" s="40"/>
      <c r="V325" s="40"/>
      <c r="W325" s="40"/>
      <c r="X325" s="272">
        <f t="shared" si="156"/>
        <v>0</v>
      </c>
      <c r="Y325" s="92">
        <f t="shared" si="157"/>
        <v>0</v>
      </c>
      <c r="Z325" s="40"/>
      <c r="AA325" s="40"/>
      <c r="AB325" s="40"/>
      <c r="AC325" s="272">
        <f t="shared" si="158"/>
        <v>0</v>
      </c>
      <c r="AD325" s="92">
        <f t="shared" si="159"/>
        <v>0</v>
      </c>
      <c r="AE325" s="92">
        <f t="shared" si="160"/>
        <v>0</v>
      </c>
      <c r="AF325" s="56">
        <v>2912</v>
      </c>
      <c r="AG325" s="93">
        <f t="shared" si="161"/>
        <v>0</v>
      </c>
    </row>
    <row r="326" spans="3:33" ht="25.5" x14ac:dyDescent="0.25">
      <c r="C326" s="376" t="str">
        <f t="shared" si="162"/>
        <v>142.</v>
      </c>
      <c r="D326" s="375" t="s">
        <v>778</v>
      </c>
      <c r="E326" s="377" t="str">
        <f t="shared" si="163"/>
        <v>A.XIV.142.</v>
      </c>
      <c r="F326" s="372">
        <f t="shared" si="164"/>
        <v>142</v>
      </c>
      <c r="G326" s="88">
        <v>280</v>
      </c>
      <c r="H326" s="89" t="s">
        <v>640</v>
      </c>
      <c r="I326" s="90" t="s">
        <v>641</v>
      </c>
      <c r="J326" s="91" t="s">
        <v>359</v>
      </c>
      <c r="K326" s="39"/>
      <c r="L326" s="40"/>
      <c r="M326" s="40"/>
      <c r="N326" s="245">
        <f t="shared" si="152"/>
        <v>0</v>
      </c>
      <c r="O326" s="92">
        <f t="shared" si="153"/>
        <v>0</v>
      </c>
      <c r="P326" s="40"/>
      <c r="Q326" s="40"/>
      <c r="R326" s="40"/>
      <c r="S326" s="272">
        <f t="shared" si="154"/>
        <v>0</v>
      </c>
      <c r="T326" s="92">
        <f t="shared" si="155"/>
        <v>0</v>
      </c>
      <c r="U326" s="40"/>
      <c r="V326" s="40"/>
      <c r="W326" s="40"/>
      <c r="X326" s="272">
        <f t="shared" si="156"/>
        <v>0</v>
      </c>
      <c r="Y326" s="92">
        <f t="shared" si="157"/>
        <v>0</v>
      </c>
      <c r="Z326" s="40"/>
      <c r="AA326" s="40"/>
      <c r="AB326" s="40"/>
      <c r="AC326" s="272">
        <f t="shared" si="158"/>
        <v>0</v>
      </c>
      <c r="AD326" s="92">
        <f t="shared" si="159"/>
        <v>0</v>
      </c>
      <c r="AE326" s="92">
        <f t="shared" si="160"/>
        <v>0</v>
      </c>
      <c r="AF326" s="56">
        <v>2444</v>
      </c>
      <c r="AG326" s="93">
        <f t="shared" si="161"/>
        <v>0</v>
      </c>
    </row>
    <row r="327" spans="3:33" ht="25.5" x14ac:dyDescent="0.25">
      <c r="C327" s="376" t="str">
        <f t="shared" si="162"/>
        <v>143.</v>
      </c>
      <c r="D327" s="375" t="s">
        <v>778</v>
      </c>
      <c r="E327" s="377" t="str">
        <f t="shared" si="163"/>
        <v>A.XIV.143.</v>
      </c>
      <c r="F327" s="372">
        <f t="shared" si="164"/>
        <v>143</v>
      </c>
      <c r="G327" s="88">
        <v>281</v>
      </c>
      <c r="H327" s="89" t="s">
        <v>642</v>
      </c>
      <c r="I327" s="90" t="s">
        <v>643</v>
      </c>
      <c r="J327" s="91" t="s">
        <v>359</v>
      </c>
      <c r="K327" s="39"/>
      <c r="L327" s="40"/>
      <c r="M327" s="40"/>
      <c r="N327" s="245">
        <f t="shared" si="152"/>
        <v>0</v>
      </c>
      <c r="O327" s="92">
        <f t="shared" si="153"/>
        <v>0</v>
      </c>
      <c r="P327" s="40"/>
      <c r="Q327" s="40"/>
      <c r="R327" s="40"/>
      <c r="S327" s="272">
        <f t="shared" si="154"/>
        <v>0</v>
      </c>
      <c r="T327" s="92">
        <f t="shared" si="155"/>
        <v>0</v>
      </c>
      <c r="U327" s="40"/>
      <c r="V327" s="40"/>
      <c r="W327" s="40"/>
      <c r="X327" s="272">
        <f t="shared" si="156"/>
        <v>0</v>
      </c>
      <c r="Y327" s="92">
        <f t="shared" si="157"/>
        <v>0</v>
      </c>
      <c r="Z327" s="40"/>
      <c r="AA327" s="40"/>
      <c r="AB327" s="40"/>
      <c r="AC327" s="272">
        <f t="shared" si="158"/>
        <v>0</v>
      </c>
      <c r="AD327" s="92">
        <f t="shared" si="159"/>
        <v>0</v>
      </c>
      <c r="AE327" s="92">
        <f t="shared" si="160"/>
        <v>0</v>
      </c>
      <c r="AF327" s="56">
        <v>2787.2000000000003</v>
      </c>
      <c r="AG327" s="93">
        <f t="shared" si="161"/>
        <v>0</v>
      </c>
    </row>
    <row r="328" spans="3:33" ht="25.5" x14ac:dyDescent="0.25">
      <c r="C328" s="376" t="str">
        <f t="shared" si="162"/>
        <v>144.</v>
      </c>
      <c r="D328" s="375" t="s">
        <v>778</v>
      </c>
      <c r="E328" s="377" t="str">
        <f t="shared" si="163"/>
        <v>A.XIV.144.</v>
      </c>
      <c r="F328" s="372">
        <f t="shared" si="164"/>
        <v>144</v>
      </c>
      <c r="G328" s="88">
        <v>282</v>
      </c>
      <c r="H328" s="89" t="s">
        <v>644</v>
      </c>
      <c r="I328" s="90" t="s">
        <v>645</v>
      </c>
      <c r="J328" s="91" t="s">
        <v>359</v>
      </c>
      <c r="K328" s="39"/>
      <c r="L328" s="40"/>
      <c r="M328" s="40"/>
      <c r="N328" s="245">
        <f t="shared" si="152"/>
        <v>0</v>
      </c>
      <c r="O328" s="92">
        <f t="shared" si="153"/>
        <v>0</v>
      </c>
      <c r="P328" s="40"/>
      <c r="Q328" s="40"/>
      <c r="R328" s="40"/>
      <c r="S328" s="272">
        <f t="shared" si="154"/>
        <v>0</v>
      </c>
      <c r="T328" s="92">
        <f t="shared" si="155"/>
        <v>0</v>
      </c>
      <c r="U328" s="40"/>
      <c r="V328" s="40"/>
      <c r="W328" s="40"/>
      <c r="X328" s="272">
        <f t="shared" si="156"/>
        <v>0</v>
      </c>
      <c r="Y328" s="92">
        <f t="shared" si="157"/>
        <v>0</v>
      </c>
      <c r="Z328" s="40"/>
      <c r="AA328" s="40"/>
      <c r="AB328" s="40"/>
      <c r="AC328" s="272">
        <f t="shared" si="158"/>
        <v>0</v>
      </c>
      <c r="AD328" s="92">
        <f t="shared" si="159"/>
        <v>0</v>
      </c>
      <c r="AE328" s="92">
        <f t="shared" si="160"/>
        <v>0</v>
      </c>
      <c r="AF328" s="56">
        <v>2745.6</v>
      </c>
      <c r="AG328" s="93">
        <f t="shared" si="161"/>
        <v>0</v>
      </c>
    </row>
    <row r="329" spans="3:33" ht="25.5" x14ac:dyDescent="0.25">
      <c r="C329" s="376" t="str">
        <f t="shared" si="162"/>
        <v>145.</v>
      </c>
      <c r="D329" s="375" t="s">
        <v>778</v>
      </c>
      <c r="E329" s="377" t="str">
        <f t="shared" si="163"/>
        <v>A.XIV.145.</v>
      </c>
      <c r="F329" s="372">
        <f t="shared" si="164"/>
        <v>145</v>
      </c>
      <c r="G329" s="88">
        <v>283</v>
      </c>
      <c r="H329" s="89" t="s">
        <v>646</v>
      </c>
      <c r="I329" s="90" t="s">
        <v>647</v>
      </c>
      <c r="J329" s="91" t="s">
        <v>359</v>
      </c>
      <c r="K329" s="39"/>
      <c r="L329" s="40"/>
      <c r="M329" s="40"/>
      <c r="N329" s="245">
        <f t="shared" si="152"/>
        <v>0</v>
      </c>
      <c r="O329" s="92">
        <f t="shared" si="153"/>
        <v>0</v>
      </c>
      <c r="P329" s="40"/>
      <c r="Q329" s="40"/>
      <c r="R329" s="40"/>
      <c r="S329" s="272">
        <f t="shared" si="154"/>
        <v>0</v>
      </c>
      <c r="T329" s="92">
        <f t="shared" si="155"/>
        <v>0</v>
      </c>
      <c r="U329" s="40"/>
      <c r="V329" s="40"/>
      <c r="W329" s="40"/>
      <c r="X329" s="272">
        <f t="shared" si="156"/>
        <v>0</v>
      </c>
      <c r="Y329" s="92">
        <f t="shared" si="157"/>
        <v>0</v>
      </c>
      <c r="Z329" s="40"/>
      <c r="AA329" s="40"/>
      <c r="AB329" s="40"/>
      <c r="AC329" s="272">
        <f t="shared" si="158"/>
        <v>0</v>
      </c>
      <c r="AD329" s="92">
        <f t="shared" si="159"/>
        <v>0</v>
      </c>
      <c r="AE329" s="92">
        <f t="shared" si="160"/>
        <v>0</v>
      </c>
      <c r="AF329" s="56">
        <v>7124</v>
      </c>
      <c r="AG329" s="93">
        <f t="shared" si="161"/>
        <v>0</v>
      </c>
    </row>
    <row r="330" spans="3:33" ht="25.5" x14ac:dyDescent="0.25">
      <c r="C330" s="376" t="str">
        <f t="shared" si="162"/>
        <v>146.</v>
      </c>
      <c r="D330" s="375" t="s">
        <v>778</v>
      </c>
      <c r="E330" s="377" t="str">
        <f t="shared" si="163"/>
        <v>A.XIV.146.</v>
      </c>
      <c r="F330" s="372">
        <f t="shared" si="164"/>
        <v>146</v>
      </c>
      <c r="G330" s="88">
        <v>284</v>
      </c>
      <c r="H330" s="89" t="s">
        <v>648</v>
      </c>
      <c r="I330" s="90" t="s">
        <v>649</v>
      </c>
      <c r="J330" s="91" t="s">
        <v>359</v>
      </c>
      <c r="K330" s="39"/>
      <c r="L330" s="40"/>
      <c r="M330" s="40"/>
      <c r="N330" s="245">
        <f t="shared" si="152"/>
        <v>0</v>
      </c>
      <c r="O330" s="92">
        <f t="shared" si="153"/>
        <v>0</v>
      </c>
      <c r="P330" s="40"/>
      <c r="Q330" s="40"/>
      <c r="R330" s="40"/>
      <c r="S330" s="272">
        <f t="shared" si="154"/>
        <v>0</v>
      </c>
      <c r="T330" s="92">
        <f t="shared" si="155"/>
        <v>0</v>
      </c>
      <c r="U330" s="40"/>
      <c r="V330" s="40"/>
      <c r="W330" s="40"/>
      <c r="X330" s="272">
        <f t="shared" si="156"/>
        <v>0</v>
      </c>
      <c r="Y330" s="92">
        <f t="shared" si="157"/>
        <v>0</v>
      </c>
      <c r="Z330" s="40"/>
      <c r="AA330" s="40"/>
      <c r="AB330" s="40"/>
      <c r="AC330" s="272">
        <f t="shared" si="158"/>
        <v>0</v>
      </c>
      <c r="AD330" s="92">
        <f t="shared" si="159"/>
        <v>0</v>
      </c>
      <c r="AE330" s="92">
        <f t="shared" si="160"/>
        <v>0</v>
      </c>
      <c r="AF330" s="56">
        <v>4617.6000000000004</v>
      </c>
      <c r="AG330" s="93">
        <f t="shared" si="161"/>
        <v>0</v>
      </c>
    </row>
    <row r="331" spans="3:33" ht="25.5" x14ac:dyDescent="0.25">
      <c r="C331" s="376" t="str">
        <f t="shared" si="162"/>
        <v>147.</v>
      </c>
      <c r="D331" s="375" t="s">
        <v>778</v>
      </c>
      <c r="E331" s="377" t="str">
        <f t="shared" si="163"/>
        <v>A.XIV.147.</v>
      </c>
      <c r="F331" s="372">
        <f t="shared" si="164"/>
        <v>147</v>
      </c>
      <c r="G331" s="88">
        <v>285</v>
      </c>
      <c r="H331" s="89" t="s">
        <v>650</v>
      </c>
      <c r="I331" s="90" t="s">
        <v>651</v>
      </c>
      <c r="J331" s="91" t="s">
        <v>359</v>
      </c>
      <c r="K331" s="39"/>
      <c r="L331" s="40"/>
      <c r="M331" s="40"/>
      <c r="N331" s="245">
        <f t="shared" si="152"/>
        <v>0</v>
      </c>
      <c r="O331" s="92">
        <f t="shared" si="153"/>
        <v>0</v>
      </c>
      <c r="P331" s="40"/>
      <c r="Q331" s="40"/>
      <c r="R331" s="40"/>
      <c r="S331" s="272">
        <f t="shared" si="154"/>
        <v>0</v>
      </c>
      <c r="T331" s="92">
        <f t="shared" si="155"/>
        <v>0</v>
      </c>
      <c r="U331" s="40"/>
      <c r="V331" s="40"/>
      <c r="W331" s="40"/>
      <c r="X331" s="272">
        <f t="shared" si="156"/>
        <v>0</v>
      </c>
      <c r="Y331" s="92">
        <f t="shared" si="157"/>
        <v>0</v>
      </c>
      <c r="Z331" s="40"/>
      <c r="AA331" s="40"/>
      <c r="AB331" s="40"/>
      <c r="AC331" s="272">
        <f t="shared" si="158"/>
        <v>0</v>
      </c>
      <c r="AD331" s="92">
        <f t="shared" si="159"/>
        <v>0</v>
      </c>
      <c r="AE331" s="92">
        <f t="shared" si="160"/>
        <v>0</v>
      </c>
      <c r="AF331" s="56">
        <v>9464</v>
      </c>
      <c r="AG331" s="93">
        <f t="shared" si="161"/>
        <v>0</v>
      </c>
    </row>
    <row r="332" spans="3:33" ht="25.5" x14ac:dyDescent="0.25">
      <c r="C332" s="376" t="str">
        <f t="shared" si="162"/>
        <v>148.</v>
      </c>
      <c r="D332" s="375" t="s">
        <v>778</v>
      </c>
      <c r="E332" s="377" t="str">
        <f t="shared" si="163"/>
        <v>A.XIV.148.</v>
      </c>
      <c r="F332" s="372">
        <f t="shared" si="164"/>
        <v>148</v>
      </c>
      <c r="G332" s="88">
        <v>286</v>
      </c>
      <c r="H332" s="89" t="s">
        <v>652</v>
      </c>
      <c r="I332" s="90" t="s">
        <v>653</v>
      </c>
      <c r="J332" s="91" t="s">
        <v>359</v>
      </c>
      <c r="K332" s="39"/>
      <c r="L332" s="40"/>
      <c r="M332" s="40"/>
      <c r="N332" s="245">
        <f t="shared" si="152"/>
        <v>0</v>
      </c>
      <c r="O332" s="92">
        <f t="shared" si="153"/>
        <v>0</v>
      </c>
      <c r="P332" s="40"/>
      <c r="Q332" s="40"/>
      <c r="R332" s="40"/>
      <c r="S332" s="272">
        <f t="shared" si="154"/>
        <v>0</v>
      </c>
      <c r="T332" s="92">
        <f t="shared" si="155"/>
        <v>0</v>
      </c>
      <c r="U332" s="40"/>
      <c r="V332" s="40"/>
      <c r="W332" s="40"/>
      <c r="X332" s="272">
        <f t="shared" si="156"/>
        <v>0</v>
      </c>
      <c r="Y332" s="92">
        <f t="shared" si="157"/>
        <v>0</v>
      </c>
      <c r="Z332" s="40"/>
      <c r="AA332" s="40"/>
      <c r="AB332" s="40"/>
      <c r="AC332" s="272">
        <f t="shared" si="158"/>
        <v>0</v>
      </c>
      <c r="AD332" s="92">
        <f t="shared" si="159"/>
        <v>0</v>
      </c>
      <c r="AE332" s="92">
        <f t="shared" si="160"/>
        <v>0</v>
      </c>
      <c r="AF332" s="56">
        <v>9204</v>
      </c>
      <c r="AG332" s="93">
        <f t="shared" si="161"/>
        <v>0</v>
      </c>
    </row>
    <row r="333" spans="3:33" ht="25.5" x14ac:dyDescent="0.25">
      <c r="C333" s="376" t="str">
        <f t="shared" si="162"/>
        <v>149.</v>
      </c>
      <c r="D333" s="375" t="s">
        <v>778</v>
      </c>
      <c r="E333" s="377" t="str">
        <f t="shared" si="163"/>
        <v>A.XIV.149.</v>
      </c>
      <c r="F333" s="372">
        <f t="shared" si="164"/>
        <v>149</v>
      </c>
      <c r="G333" s="88">
        <v>287</v>
      </c>
      <c r="H333" s="89" t="s">
        <v>654</v>
      </c>
      <c r="I333" s="90" t="s">
        <v>655</v>
      </c>
      <c r="J333" s="91" t="s">
        <v>359</v>
      </c>
      <c r="K333" s="39"/>
      <c r="L333" s="40"/>
      <c r="M333" s="40"/>
      <c r="N333" s="245">
        <f t="shared" si="152"/>
        <v>0</v>
      </c>
      <c r="O333" s="92">
        <f t="shared" si="153"/>
        <v>0</v>
      </c>
      <c r="P333" s="40"/>
      <c r="Q333" s="40"/>
      <c r="R333" s="40"/>
      <c r="S333" s="272">
        <f t="shared" si="154"/>
        <v>0</v>
      </c>
      <c r="T333" s="92">
        <f t="shared" si="155"/>
        <v>0</v>
      </c>
      <c r="U333" s="40"/>
      <c r="V333" s="40"/>
      <c r="W333" s="40"/>
      <c r="X333" s="272">
        <f t="shared" si="156"/>
        <v>0</v>
      </c>
      <c r="Y333" s="92">
        <f t="shared" si="157"/>
        <v>0</v>
      </c>
      <c r="Z333" s="40"/>
      <c r="AA333" s="40"/>
      <c r="AB333" s="40"/>
      <c r="AC333" s="272">
        <f t="shared" si="158"/>
        <v>0</v>
      </c>
      <c r="AD333" s="92">
        <f t="shared" si="159"/>
        <v>0</v>
      </c>
      <c r="AE333" s="92">
        <f t="shared" si="160"/>
        <v>0</v>
      </c>
      <c r="AF333" s="56">
        <v>5064.8</v>
      </c>
      <c r="AG333" s="93">
        <f t="shared" si="161"/>
        <v>0</v>
      </c>
    </row>
    <row r="334" spans="3:33" ht="25.5" x14ac:dyDescent="0.25">
      <c r="C334" s="376" t="str">
        <f t="shared" si="162"/>
        <v>150.</v>
      </c>
      <c r="D334" s="375" t="s">
        <v>778</v>
      </c>
      <c r="E334" s="377" t="str">
        <f t="shared" si="163"/>
        <v>A.XIV.150.</v>
      </c>
      <c r="F334" s="372">
        <f t="shared" si="164"/>
        <v>150</v>
      </c>
      <c r="G334" s="88">
        <v>288</v>
      </c>
      <c r="H334" s="89" t="s">
        <v>656</v>
      </c>
      <c r="I334" s="90" t="s">
        <v>657</v>
      </c>
      <c r="J334" s="91" t="s">
        <v>359</v>
      </c>
      <c r="K334" s="39"/>
      <c r="L334" s="40"/>
      <c r="M334" s="40"/>
      <c r="N334" s="245">
        <f t="shared" si="152"/>
        <v>0</v>
      </c>
      <c r="O334" s="92">
        <f t="shared" si="153"/>
        <v>0</v>
      </c>
      <c r="P334" s="40"/>
      <c r="Q334" s="40"/>
      <c r="R334" s="40"/>
      <c r="S334" s="272">
        <f t="shared" si="154"/>
        <v>0</v>
      </c>
      <c r="T334" s="92">
        <f t="shared" si="155"/>
        <v>0</v>
      </c>
      <c r="U334" s="40"/>
      <c r="V334" s="40"/>
      <c r="W334" s="40"/>
      <c r="X334" s="272">
        <f t="shared" si="156"/>
        <v>0</v>
      </c>
      <c r="Y334" s="92">
        <f t="shared" si="157"/>
        <v>0</v>
      </c>
      <c r="Z334" s="40"/>
      <c r="AA334" s="40"/>
      <c r="AB334" s="40"/>
      <c r="AC334" s="272">
        <f t="shared" si="158"/>
        <v>0</v>
      </c>
      <c r="AD334" s="92">
        <f t="shared" si="159"/>
        <v>0</v>
      </c>
      <c r="AE334" s="92">
        <f t="shared" si="160"/>
        <v>0</v>
      </c>
      <c r="AF334" s="56">
        <v>4357.6000000000004</v>
      </c>
      <c r="AG334" s="93">
        <f t="shared" si="161"/>
        <v>0</v>
      </c>
    </row>
    <row r="335" spans="3:33" ht="38.25" x14ac:dyDescent="0.25">
      <c r="C335" s="376" t="str">
        <f t="shared" si="162"/>
        <v>151.</v>
      </c>
      <c r="D335" s="375" t="s">
        <v>778</v>
      </c>
      <c r="E335" s="377" t="str">
        <f t="shared" si="163"/>
        <v>A.XIV.151.</v>
      </c>
      <c r="F335" s="372">
        <f t="shared" si="164"/>
        <v>151</v>
      </c>
      <c r="G335" s="88">
        <v>289</v>
      </c>
      <c r="H335" s="89" t="s">
        <v>658</v>
      </c>
      <c r="I335" s="90" t="s">
        <v>659</v>
      </c>
      <c r="J335" s="91" t="s">
        <v>359</v>
      </c>
      <c r="K335" s="39"/>
      <c r="L335" s="40"/>
      <c r="M335" s="40"/>
      <c r="N335" s="245">
        <f t="shared" si="152"/>
        <v>0</v>
      </c>
      <c r="O335" s="92">
        <f t="shared" si="153"/>
        <v>0</v>
      </c>
      <c r="P335" s="40"/>
      <c r="Q335" s="40"/>
      <c r="R335" s="40"/>
      <c r="S335" s="272">
        <f t="shared" si="154"/>
        <v>0</v>
      </c>
      <c r="T335" s="92">
        <f t="shared" si="155"/>
        <v>0</v>
      </c>
      <c r="U335" s="40"/>
      <c r="V335" s="40"/>
      <c r="W335" s="40"/>
      <c r="X335" s="272">
        <f t="shared" si="156"/>
        <v>0</v>
      </c>
      <c r="Y335" s="92">
        <f t="shared" si="157"/>
        <v>0</v>
      </c>
      <c r="Z335" s="40"/>
      <c r="AA335" s="40"/>
      <c r="AB335" s="40"/>
      <c r="AC335" s="272">
        <f t="shared" si="158"/>
        <v>0</v>
      </c>
      <c r="AD335" s="92">
        <f t="shared" si="159"/>
        <v>0</v>
      </c>
      <c r="AE335" s="92">
        <f t="shared" si="160"/>
        <v>0</v>
      </c>
      <c r="AF335" s="56">
        <v>6069.4400000000005</v>
      </c>
      <c r="AG335" s="93">
        <f t="shared" si="161"/>
        <v>0</v>
      </c>
    </row>
    <row r="336" spans="3:33" ht="26.25" thickBot="1" x14ac:dyDescent="0.3">
      <c r="C336" s="376" t="str">
        <f t="shared" si="162"/>
        <v>152.</v>
      </c>
      <c r="D336" s="375" t="s">
        <v>778</v>
      </c>
      <c r="E336" s="377" t="str">
        <f t="shared" si="163"/>
        <v>A.XIV.152.</v>
      </c>
      <c r="F336" s="372">
        <f t="shared" si="164"/>
        <v>152</v>
      </c>
      <c r="G336" s="96">
        <v>290</v>
      </c>
      <c r="H336" s="97" t="s">
        <v>660</v>
      </c>
      <c r="I336" s="98" t="s">
        <v>661</v>
      </c>
      <c r="J336" s="99" t="s">
        <v>359</v>
      </c>
      <c r="K336" s="29"/>
      <c r="L336" s="30"/>
      <c r="M336" s="30"/>
      <c r="N336" s="244">
        <f t="shared" si="152"/>
        <v>0</v>
      </c>
      <c r="O336" s="100">
        <f t="shared" si="153"/>
        <v>0</v>
      </c>
      <c r="P336" s="30"/>
      <c r="Q336" s="30"/>
      <c r="R336" s="30"/>
      <c r="S336" s="271">
        <f t="shared" si="154"/>
        <v>0</v>
      </c>
      <c r="T336" s="100">
        <f t="shared" si="155"/>
        <v>0</v>
      </c>
      <c r="U336" s="30"/>
      <c r="V336" s="30"/>
      <c r="W336" s="30"/>
      <c r="X336" s="271">
        <f t="shared" si="156"/>
        <v>0</v>
      </c>
      <c r="Y336" s="100">
        <f t="shared" si="157"/>
        <v>0</v>
      </c>
      <c r="Z336" s="30"/>
      <c r="AA336" s="30"/>
      <c r="AB336" s="30"/>
      <c r="AC336" s="271">
        <f t="shared" si="158"/>
        <v>0</v>
      </c>
      <c r="AD336" s="100">
        <f t="shared" si="159"/>
        <v>0</v>
      </c>
      <c r="AE336" s="100">
        <f t="shared" si="160"/>
        <v>0</v>
      </c>
      <c r="AF336" s="32">
        <v>13399.36</v>
      </c>
      <c r="AG336" s="101">
        <f t="shared" si="161"/>
        <v>0</v>
      </c>
    </row>
    <row r="337" spans="1:33" ht="16.5" thickBot="1" x14ac:dyDescent="0.3">
      <c r="G337" s="19" t="s">
        <v>662</v>
      </c>
      <c r="H337" s="20"/>
      <c r="I337" s="20"/>
      <c r="J337" s="20"/>
      <c r="K337" s="21"/>
      <c r="L337" s="21"/>
      <c r="M337" s="21"/>
      <c r="N337" s="243"/>
      <c r="O337" s="22"/>
      <c r="P337" s="21"/>
      <c r="Q337" s="21"/>
      <c r="R337" s="21"/>
      <c r="S337" s="243"/>
      <c r="T337" s="22"/>
      <c r="U337" s="21"/>
      <c r="V337" s="21"/>
      <c r="W337" s="21"/>
      <c r="X337" s="243"/>
      <c r="Y337" s="22"/>
      <c r="Z337" s="21"/>
      <c r="AA337" s="21"/>
      <c r="AB337" s="21"/>
      <c r="AC337" s="243"/>
      <c r="AD337" s="22"/>
      <c r="AE337" s="22"/>
      <c r="AF337" s="23"/>
      <c r="AG337" s="34"/>
    </row>
    <row r="338" spans="1:33" ht="15.75" x14ac:dyDescent="0.25">
      <c r="A338" s="375" t="s">
        <v>776</v>
      </c>
      <c r="B338" s="375" t="s">
        <v>792</v>
      </c>
      <c r="C338" s="376" t="str">
        <f t="shared" ref="C338" si="165">CONCATENATE(F338,D338)</f>
        <v>1.</v>
      </c>
      <c r="D338" s="375" t="s">
        <v>778</v>
      </c>
      <c r="E338" s="377" t="str">
        <f>CONCATENATE(A$338,B$338,C338)</f>
        <v>A.XV.1.</v>
      </c>
      <c r="F338" s="372">
        <v>1</v>
      </c>
      <c r="G338" s="88">
        <v>291</v>
      </c>
      <c r="H338" s="102" t="s">
        <v>663</v>
      </c>
      <c r="I338" s="90" t="s">
        <v>664</v>
      </c>
      <c r="J338" s="103" t="s">
        <v>159</v>
      </c>
      <c r="K338" s="39"/>
      <c r="L338" s="40"/>
      <c r="M338" s="40"/>
      <c r="N338" s="245">
        <f t="shared" ref="N338:N339" si="166">SUM(K338:M338)</f>
        <v>0</v>
      </c>
      <c r="O338" s="92">
        <f t="shared" ref="O338:O339" si="167">N338*AF338</f>
        <v>0</v>
      </c>
      <c r="P338" s="39"/>
      <c r="Q338" s="40"/>
      <c r="R338" s="40"/>
      <c r="S338" s="272">
        <f t="shared" ref="S338:S339" si="168">SUM(P338:R338)</f>
        <v>0</v>
      </c>
      <c r="T338" s="92">
        <f t="shared" ref="T338:T339" si="169">S338*AF338</f>
        <v>0</v>
      </c>
      <c r="U338" s="39"/>
      <c r="V338" s="40"/>
      <c r="W338" s="40"/>
      <c r="X338" s="272">
        <f t="shared" ref="X338:X339" si="170">SUM(U338:W338)</f>
        <v>0</v>
      </c>
      <c r="Y338" s="92">
        <f t="shared" ref="Y338:Y339" si="171">X338*AF338</f>
        <v>0</v>
      </c>
      <c r="Z338" s="39"/>
      <c r="AA338" s="40"/>
      <c r="AB338" s="40"/>
      <c r="AC338" s="272">
        <f t="shared" ref="AC338:AC339" si="172">SUM(Z338:AB338)</f>
        <v>0</v>
      </c>
      <c r="AD338" s="92">
        <f t="shared" ref="AD338:AD339" si="173">AC338*AF338</f>
        <v>0</v>
      </c>
      <c r="AE338" s="92">
        <f t="shared" ref="AE338:AE339" si="174">N338+S338+X338+AC338</f>
        <v>0</v>
      </c>
      <c r="AF338" s="56">
        <v>28860</v>
      </c>
      <c r="AG338" s="93">
        <f t="shared" ref="AG338:AG339" si="175">AE338*AF338</f>
        <v>0</v>
      </c>
    </row>
    <row r="339" spans="1:33" ht="26.25" thickBot="1" x14ac:dyDescent="0.3">
      <c r="C339" s="376" t="str">
        <f t="shared" ref="C339" si="176">CONCATENATE(F339,D339)</f>
        <v>2.</v>
      </c>
      <c r="D339" s="375" t="s">
        <v>778</v>
      </c>
      <c r="E339" s="377" t="str">
        <f>CONCATENATE(A$338,B$338,C339)</f>
        <v>A.XV.2.</v>
      </c>
      <c r="F339" s="372">
        <v>2</v>
      </c>
      <c r="G339" s="53">
        <v>292</v>
      </c>
      <c r="H339" s="44" t="s">
        <v>665</v>
      </c>
      <c r="I339" s="27" t="s">
        <v>666</v>
      </c>
      <c r="J339" s="46" t="s">
        <v>159</v>
      </c>
      <c r="K339" s="29"/>
      <c r="L339" s="30"/>
      <c r="M339" s="30"/>
      <c r="N339" s="244">
        <f t="shared" si="166"/>
        <v>0</v>
      </c>
      <c r="O339" s="31">
        <f t="shared" si="167"/>
        <v>0</v>
      </c>
      <c r="P339" s="29"/>
      <c r="Q339" s="30"/>
      <c r="R339" s="30"/>
      <c r="S339" s="271">
        <f t="shared" si="168"/>
        <v>0</v>
      </c>
      <c r="T339" s="31">
        <f t="shared" si="169"/>
        <v>0</v>
      </c>
      <c r="U339" s="29"/>
      <c r="V339" s="30"/>
      <c r="W339" s="30"/>
      <c r="X339" s="271">
        <f t="shared" si="170"/>
        <v>0</v>
      </c>
      <c r="Y339" s="31">
        <f t="shared" si="171"/>
        <v>0</v>
      </c>
      <c r="Z339" s="29"/>
      <c r="AA339" s="30"/>
      <c r="AB339" s="30"/>
      <c r="AC339" s="271">
        <f t="shared" si="172"/>
        <v>0</v>
      </c>
      <c r="AD339" s="31">
        <f t="shared" si="173"/>
        <v>0</v>
      </c>
      <c r="AE339" s="31">
        <f t="shared" si="174"/>
        <v>0</v>
      </c>
      <c r="AF339" s="32">
        <v>18616</v>
      </c>
      <c r="AG339" s="33">
        <f t="shared" si="175"/>
        <v>0</v>
      </c>
    </row>
    <row r="340" spans="1:33" ht="16.5" thickBot="1" x14ac:dyDescent="0.3">
      <c r="G340" s="19" t="s">
        <v>667</v>
      </c>
      <c r="H340" s="20"/>
      <c r="I340" s="20"/>
      <c r="J340" s="20"/>
      <c r="K340" s="21"/>
      <c r="L340" s="21"/>
      <c r="M340" s="21"/>
      <c r="N340" s="243"/>
      <c r="O340" s="22"/>
      <c r="P340" s="21"/>
      <c r="Q340" s="21"/>
      <c r="R340" s="21"/>
      <c r="S340" s="243"/>
      <c r="T340" s="22"/>
      <c r="U340" s="21"/>
      <c r="V340" s="21"/>
      <c r="W340" s="21"/>
      <c r="X340" s="243"/>
      <c r="Y340" s="22"/>
      <c r="Z340" s="21"/>
      <c r="AA340" s="21"/>
      <c r="AB340" s="21"/>
      <c r="AC340" s="243"/>
      <c r="AD340" s="22"/>
      <c r="AE340" s="22"/>
      <c r="AF340" s="23"/>
      <c r="AG340" s="34"/>
    </row>
    <row r="341" spans="1:33" ht="26.25" thickBot="1" x14ac:dyDescent="0.3">
      <c r="A341" s="375" t="s">
        <v>776</v>
      </c>
      <c r="B341" s="375" t="s">
        <v>793</v>
      </c>
      <c r="C341" s="376" t="str">
        <f t="shared" ref="C341" si="177">CONCATENATE(F341,D341)</f>
        <v>1.</v>
      </c>
      <c r="D341" s="375" t="s">
        <v>778</v>
      </c>
      <c r="E341" s="377" t="str">
        <f>CONCATENATE(A$341,B$341,C341)</f>
        <v>A.XVI.1.</v>
      </c>
      <c r="F341" s="372">
        <v>1</v>
      </c>
      <c r="G341" s="35">
        <v>293</v>
      </c>
      <c r="H341" s="36" t="s">
        <v>668</v>
      </c>
      <c r="I341" s="37" t="s">
        <v>669</v>
      </c>
      <c r="J341" s="38" t="s">
        <v>103</v>
      </c>
      <c r="K341" s="39"/>
      <c r="L341" s="40"/>
      <c r="M341" s="40"/>
      <c r="N341" s="245">
        <f t="shared" ref="N341:N343" si="178">SUM(K341:M341)</f>
        <v>0</v>
      </c>
      <c r="O341" s="41">
        <f t="shared" ref="O341:O343" si="179">N341*AF341</f>
        <v>0</v>
      </c>
      <c r="P341" s="39"/>
      <c r="Q341" s="40"/>
      <c r="R341" s="40"/>
      <c r="S341" s="272">
        <f t="shared" ref="S341:S343" si="180">SUM(P341:R341)</f>
        <v>0</v>
      </c>
      <c r="T341" s="41">
        <f t="shared" ref="T341:T343" si="181">S341*AF341</f>
        <v>0</v>
      </c>
      <c r="U341" s="39"/>
      <c r="V341" s="40"/>
      <c r="W341" s="40"/>
      <c r="X341" s="272">
        <f t="shared" ref="X341:X343" si="182">SUM(U341:W341)</f>
        <v>0</v>
      </c>
      <c r="Y341" s="41">
        <f t="shared" ref="Y341:Y343" si="183">X341*AF341</f>
        <v>0</v>
      </c>
      <c r="Z341" s="39"/>
      <c r="AA341" s="40"/>
      <c r="AB341" s="40"/>
      <c r="AC341" s="272">
        <f t="shared" ref="AC341:AC343" si="184">SUM(Z341:AB341)</f>
        <v>0</v>
      </c>
      <c r="AD341" s="41">
        <f t="shared" ref="AD341:AD343" si="185">AC341*AF341</f>
        <v>0</v>
      </c>
      <c r="AE341" s="41">
        <f t="shared" ref="AE341:AE343" si="186">N341+S341+X341+AC341</f>
        <v>0</v>
      </c>
      <c r="AF341" s="56">
        <v>319.28000000000003</v>
      </c>
      <c r="AG341" s="43">
        <f t="shared" ref="AG341:AG343" si="187">AE341*AF341</f>
        <v>0</v>
      </c>
    </row>
    <row r="342" spans="1:33" ht="16.5" thickBot="1" x14ac:dyDescent="0.3">
      <c r="G342" s="19" t="s">
        <v>670</v>
      </c>
      <c r="H342" s="20"/>
      <c r="I342" s="20"/>
      <c r="J342" s="20"/>
      <c r="K342" s="21"/>
      <c r="L342" s="21"/>
      <c r="M342" s="21"/>
      <c r="N342" s="243"/>
      <c r="O342" s="22"/>
      <c r="P342" s="21"/>
      <c r="Q342" s="21"/>
      <c r="R342" s="21"/>
      <c r="S342" s="243"/>
      <c r="T342" s="22"/>
      <c r="U342" s="21"/>
      <c r="V342" s="21"/>
      <c r="W342" s="21"/>
      <c r="X342" s="243"/>
      <c r="Y342" s="22"/>
      <c r="Z342" s="21"/>
      <c r="AA342" s="21"/>
      <c r="AB342" s="21"/>
      <c r="AC342" s="243"/>
      <c r="AD342" s="22"/>
      <c r="AE342" s="22"/>
      <c r="AF342" s="23"/>
      <c r="AG342" s="34"/>
    </row>
    <row r="343" spans="1:33" ht="26.25" thickBot="1" x14ac:dyDescent="0.3">
      <c r="A343" s="375" t="s">
        <v>776</v>
      </c>
      <c r="B343" s="375" t="s">
        <v>794</v>
      </c>
      <c r="C343" s="376" t="str">
        <f t="shared" ref="C343" si="188">CONCATENATE(F343,D343)</f>
        <v>1.</v>
      </c>
      <c r="D343" s="375" t="s">
        <v>778</v>
      </c>
      <c r="E343" s="377" t="str">
        <f>CONCATENATE(A$343,B$343,C343)</f>
        <v>A.XVII.1.</v>
      </c>
      <c r="F343" s="372">
        <v>1</v>
      </c>
      <c r="G343" s="104">
        <v>294</v>
      </c>
      <c r="H343" s="26" t="s">
        <v>671</v>
      </c>
      <c r="I343" s="27" t="s">
        <v>672</v>
      </c>
      <c r="J343" s="28" t="s">
        <v>121</v>
      </c>
      <c r="K343" s="29"/>
      <c r="L343" s="30"/>
      <c r="M343" s="30"/>
      <c r="N343" s="245">
        <f t="shared" si="178"/>
        <v>0</v>
      </c>
      <c r="O343" s="41">
        <f t="shared" si="179"/>
        <v>0</v>
      </c>
      <c r="P343" s="29"/>
      <c r="Q343" s="30"/>
      <c r="R343" s="30"/>
      <c r="S343" s="272">
        <f t="shared" si="180"/>
        <v>0</v>
      </c>
      <c r="T343" s="41">
        <f t="shared" si="181"/>
        <v>0</v>
      </c>
      <c r="U343" s="29"/>
      <c r="V343" s="30"/>
      <c r="W343" s="30"/>
      <c r="X343" s="272">
        <f t="shared" si="182"/>
        <v>0</v>
      </c>
      <c r="Y343" s="41">
        <f t="shared" si="183"/>
        <v>0</v>
      </c>
      <c r="Z343" s="29"/>
      <c r="AA343" s="30"/>
      <c r="AB343" s="30"/>
      <c r="AC343" s="272">
        <f t="shared" si="184"/>
        <v>0</v>
      </c>
      <c r="AD343" s="41">
        <f t="shared" si="185"/>
        <v>0</v>
      </c>
      <c r="AE343" s="41">
        <f t="shared" si="186"/>
        <v>0</v>
      </c>
      <c r="AF343" s="56">
        <v>46.28</v>
      </c>
      <c r="AG343" s="43">
        <f t="shared" si="187"/>
        <v>0</v>
      </c>
    </row>
    <row r="344" spans="1:33" ht="16.5" thickBot="1" x14ac:dyDescent="0.3">
      <c r="G344" s="19" t="s">
        <v>673</v>
      </c>
      <c r="H344" s="20"/>
      <c r="I344" s="20"/>
      <c r="J344" s="20"/>
      <c r="K344" s="21"/>
      <c r="L344" s="21"/>
      <c r="M344" s="21"/>
      <c r="N344" s="243"/>
      <c r="O344" s="22"/>
      <c r="P344" s="21"/>
      <c r="Q344" s="21"/>
      <c r="R344" s="21"/>
      <c r="S344" s="243"/>
      <c r="T344" s="22"/>
      <c r="U344" s="21"/>
      <c r="V344" s="21"/>
      <c r="W344" s="21"/>
      <c r="X344" s="243"/>
      <c r="Y344" s="22"/>
      <c r="Z344" s="21"/>
      <c r="AA344" s="21"/>
      <c r="AB344" s="21"/>
      <c r="AC344" s="243"/>
      <c r="AD344" s="22"/>
      <c r="AE344" s="22"/>
      <c r="AF344" s="23"/>
      <c r="AG344" s="34"/>
    </row>
    <row r="345" spans="1:33" ht="25.5" x14ac:dyDescent="0.25">
      <c r="A345" s="375" t="s">
        <v>776</v>
      </c>
      <c r="B345" s="375" t="s">
        <v>795</v>
      </c>
      <c r="C345" s="376" t="str">
        <f t="shared" ref="C345" si="189">CONCATENATE(F345,D345)</f>
        <v>1.</v>
      </c>
      <c r="D345" s="375" t="s">
        <v>778</v>
      </c>
      <c r="E345" s="377" t="str">
        <f>CONCATENATE(A$345,B$345,C345)</f>
        <v>A.XVIII.1.</v>
      </c>
      <c r="F345" s="372">
        <v>1</v>
      </c>
      <c r="G345" s="35">
        <v>295</v>
      </c>
      <c r="H345" s="36" t="s">
        <v>674</v>
      </c>
      <c r="I345" s="37" t="s">
        <v>675</v>
      </c>
      <c r="J345" s="38" t="s">
        <v>159</v>
      </c>
      <c r="K345" s="39"/>
      <c r="L345" s="40"/>
      <c r="M345" s="40"/>
      <c r="N345" s="245">
        <f t="shared" ref="N345:N346" si="190">SUM(K345:M345)</f>
        <v>0</v>
      </c>
      <c r="O345" s="41">
        <f t="shared" ref="O345:O346" si="191">N345*AF345</f>
        <v>0</v>
      </c>
      <c r="P345" s="39"/>
      <c r="Q345" s="40"/>
      <c r="R345" s="40"/>
      <c r="S345" s="272">
        <f t="shared" ref="S345:S346" si="192">SUM(P345:R345)</f>
        <v>0</v>
      </c>
      <c r="T345" s="41">
        <f t="shared" ref="T345:T346" si="193">S345*AF345</f>
        <v>0</v>
      </c>
      <c r="U345" s="39"/>
      <c r="V345" s="40"/>
      <c r="W345" s="40"/>
      <c r="X345" s="272">
        <f t="shared" ref="X345:X346" si="194">SUM(U345:W345)</f>
        <v>0</v>
      </c>
      <c r="Y345" s="41">
        <f t="shared" ref="Y345:Y346" si="195">X345*AF345</f>
        <v>0</v>
      </c>
      <c r="Z345" s="39"/>
      <c r="AA345" s="40"/>
      <c r="AB345" s="40"/>
      <c r="AC345" s="272">
        <f t="shared" ref="AC345:AC346" si="196">SUM(Z345:AB345)</f>
        <v>0</v>
      </c>
      <c r="AD345" s="41">
        <f t="shared" ref="AD345:AD346" si="197">AC345*AF345</f>
        <v>0</v>
      </c>
      <c r="AE345" s="41">
        <f t="shared" ref="AE345:AE346" si="198">N345+S345+X345+AC345</f>
        <v>0</v>
      </c>
      <c r="AF345" s="56">
        <v>1144</v>
      </c>
      <c r="AG345" s="43">
        <f t="shared" ref="AG345:AG346" si="199">AE345*AF345</f>
        <v>0</v>
      </c>
    </row>
    <row r="346" spans="1:33" ht="26.25" thickBot="1" x14ac:dyDescent="0.3">
      <c r="C346" s="376" t="str">
        <f t="shared" ref="C346" si="200">CONCATENATE(F346,D346)</f>
        <v>2.</v>
      </c>
      <c r="D346" s="375" t="s">
        <v>778</v>
      </c>
      <c r="E346" s="377" t="str">
        <f>CONCATENATE(A$345,B$345,C346)</f>
        <v>A.XVIII.2.</v>
      </c>
      <c r="F346" s="372">
        <v>2</v>
      </c>
      <c r="G346" s="35">
        <v>296</v>
      </c>
      <c r="H346" s="49" t="s">
        <v>676</v>
      </c>
      <c r="I346" s="37" t="s">
        <v>677</v>
      </c>
      <c r="J346" s="51" t="s">
        <v>159</v>
      </c>
      <c r="K346" s="29"/>
      <c r="L346" s="30"/>
      <c r="M346" s="30"/>
      <c r="N346" s="245">
        <f t="shared" si="190"/>
        <v>0</v>
      </c>
      <c r="O346" s="41">
        <f t="shared" si="191"/>
        <v>0</v>
      </c>
      <c r="P346" s="29"/>
      <c r="Q346" s="30"/>
      <c r="R346" s="30"/>
      <c r="S346" s="272">
        <f t="shared" si="192"/>
        <v>0</v>
      </c>
      <c r="T346" s="41">
        <f t="shared" si="193"/>
        <v>0</v>
      </c>
      <c r="U346" s="29"/>
      <c r="V346" s="30"/>
      <c r="W346" s="30"/>
      <c r="X346" s="272">
        <f t="shared" si="194"/>
        <v>0</v>
      </c>
      <c r="Y346" s="41">
        <f t="shared" si="195"/>
        <v>0</v>
      </c>
      <c r="Z346" s="29"/>
      <c r="AA346" s="30"/>
      <c r="AB346" s="30"/>
      <c r="AC346" s="272">
        <f t="shared" si="196"/>
        <v>0</v>
      </c>
      <c r="AD346" s="41">
        <f t="shared" si="197"/>
        <v>0</v>
      </c>
      <c r="AE346" s="41">
        <f t="shared" si="198"/>
        <v>0</v>
      </c>
      <c r="AF346" s="56">
        <v>4992</v>
      </c>
      <c r="AG346" s="43">
        <f t="shared" si="199"/>
        <v>0</v>
      </c>
    </row>
    <row r="347" spans="1:33" ht="16.5" thickBot="1" x14ac:dyDescent="0.3">
      <c r="G347" s="19" t="s">
        <v>678</v>
      </c>
      <c r="H347" s="20"/>
      <c r="I347" s="20"/>
      <c r="J347" s="20"/>
      <c r="K347" s="21"/>
      <c r="L347" s="21"/>
      <c r="M347" s="21"/>
      <c r="N347" s="243"/>
      <c r="O347" s="22"/>
      <c r="P347" s="21"/>
      <c r="Q347" s="21"/>
      <c r="R347" s="21"/>
      <c r="S347" s="243"/>
      <c r="T347" s="22"/>
      <c r="U347" s="21"/>
      <c r="V347" s="21"/>
      <c r="W347" s="21"/>
      <c r="X347" s="243"/>
      <c r="Y347" s="22"/>
      <c r="Z347" s="21"/>
      <c r="AA347" s="21"/>
      <c r="AB347" s="21"/>
      <c r="AC347" s="243"/>
      <c r="AD347" s="22"/>
      <c r="AE347" s="22"/>
      <c r="AF347" s="23"/>
      <c r="AG347" s="34"/>
    </row>
    <row r="348" spans="1:33" ht="26.25" thickBot="1" x14ac:dyDescent="0.3">
      <c r="A348" s="375" t="s">
        <v>776</v>
      </c>
      <c r="B348" s="375" t="s">
        <v>796</v>
      </c>
      <c r="C348" s="376" t="str">
        <f t="shared" ref="C348" si="201">CONCATENATE(F348,D348)</f>
        <v>1.</v>
      </c>
      <c r="D348" s="375" t="s">
        <v>778</v>
      </c>
      <c r="E348" s="377" t="str">
        <f>CONCATENATE(A$348,B$348,C348)</f>
        <v>A.XIX.1.</v>
      </c>
      <c r="F348" s="372">
        <v>1</v>
      </c>
      <c r="G348" s="25">
        <v>297</v>
      </c>
      <c r="H348" s="26" t="s">
        <v>679</v>
      </c>
      <c r="I348" s="27" t="s">
        <v>680</v>
      </c>
      <c r="J348" s="28" t="s">
        <v>159</v>
      </c>
      <c r="K348" s="29"/>
      <c r="L348" s="30"/>
      <c r="M348" s="30"/>
      <c r="N348" s="244">
        <f t="shared" ref="N348" si="202">SUM(K348:M348)</f>
        <v>0</v>
      </c>
      <c r="O348" s="31">
        <f t="shared" ref="O348" si="203">N348*AF348</f>
        <v>0</v>
      </c>
      <c r="P348" s="30"/>
      <c r="Q348" s="30"/>
      <c r="R348" s="30"/>
      <c r="S348" s="271">
        <f t="shared" ref="S348" si="204">SUM(P348:R348)</f>
        <v>0</v>
      </c>
      <c r="T348" s="31">
        <f t="shared" ref="T348" si="205">S348*AF348</f>
        <v>0</v>
      </c>
      <c r="U348" s="30"/>
      <c r="V348" s="30"/>
      <c r="W348" s="30"/>
      <c r="X348" s="271">
        <f t="shared" ref="X348" si="206">SUM(U348:W348)</f>
        <v>0</v>
      </c>
      <c r="Y348" s="31">
        <f t="shared" ref="Y348" si="207">X348*AF348</f>
        <v>0</v>
      </c>
      <c r="Z348" s="30"/>
      <c r="AA348" s="30"/>
      <c r="AB348" s="30"/>
      <c r="AC348" s="271">
        <f t="shared" ref="AC348" si="208">SUM(Z348:AB348)</f>
        <v>0</v>
      </c>
      <c r="AD348" s="31">
        <f t="shared" ref="AD348" si="209">AC348*AF348</f>
        <v>0</v>
      </c>
      <c r="AE348" s="31">
        <f t="shared" ref="AE348" si="210">N348+S348+X348+AC348</f>
        <v>0</v>
      </c>
      <c r="AF348" s="32">
        <v>6828.140800000001</v>
      </c>
      <c r="AG348" s="33">
        <f t="shared" ref="AG348" si="211">AE348*AF348</f>
        <v>0</v>
      </c>
    </row>
    <row r="349" spans="1:33" ht="16.5" thickBot="1" x14ac:dyDescent="0.3">
      <c r="G349" s="19" t="s">
        <v>681</v>
      </c>
      <c r="H349" s="20"/>
      <c r="I349" s="20"/>
      <c r="J349" s="20"/>
      <c r="K349" s="21"/>
      <c r="L349" s="21"/>
      <c r="M349" s="21"/>
      <c r="N349" s="243"/>
      <c r="O349" s="22"/>
      <c r="P349" s="21"/>
      <c r="Q349" s="21"/>
      <c r="R349" s="21"/>
      <c r="S349" s="243"/>
      <c r="T349" s="22"/>
      <c r="U349" s="21"/>
      <c r="V349" s="21"/>
      <c r="W349" s="21"/>
      <c r="X349" s="243"/>
      <c r="Y349" s="22"/>
      <c r="Z349" s="21"/>
      <c r="AA349" s="21"/>
      <c r="AB349" s="21"/>
      <c r="AC349" s="243"/>
      <c r="AD349" s="22"/>
      <c r="AE349" s="22"/>
      <c r="AF349" s="23"/>
      <c r="AG349" s="34"/>
    </row>
    <row r="350" spans="1:33" ht="25.5" x14ac:dyDescent="0.25">
      <c r="A350" s="375" t="s">
        <v>776</v>
      </c>
      <c r="B350" s="375" t="s">
        <v>797</v>
      </c>
      <c r="C350" s="376" t="str">
        <f t="shared" ref="C350" si="212">CONCATENATE(F350,D350)</f>
        <v>1.</v>
      </c>
      <c r="D350" s="375" t="s">
        <v>778</v>
      </c>
      <c r="E350" s="377" t="str">
        <f>CONCATENATE(A$350,B$350,C350)</f>
        <v>A.XX.1.</v>
      </c>
      <c r="F350" s="372">
        <v>1</v>
      </c>
      <c r="G350" s="35">
        <v>298</v>
      </c>
      <c r="H350" s="36" t="s">
        <v>682</v>
      </c>
      <c r="I350" s="37" t="s">
        <v>683</v>
      </c>
      <c r="J350" s="38" t="s">
        <v>103</v>
      </c>
      <c r="K350" s="39"/>
      <c r="L350" s="40"/>
      <c r="M350" s="40"/>
      <c r="N350" s="245">
        <f t="shared" ref="N350:N353" si="213">SUM(K350:M350)</f>
        <v>0</v>
      </c>
      <c r="O350" s="41">
        <f t="shared" ref="O350:O353" si="214">N350*AF350</f>
        <v>0</v>
      </c>
      <c r="P350" s="39"/>
      <c r="Q350" s="40"/>
      <c r="R350" s="40"/>
      <c r="S350" s="272">
        <f t="shared" ref="S350:S353" si="215">SUM(P350:R350)</f>
        <v>0</v>
      </c>
      <c r="T350" s="41">
        <f t="shared" ref="T350:T353" si="216">S350*AF350</f>
        <v>0</v>
      </c>
      <c r="U350" s="39"/>
      <c r="V350" s="40"/>
      <c r="W350" s="40"/>
      <c r="X350" s="272">
        <f t="shared" ref="X350:X353" si="217">SUM(U350:W350)</f>
        <v>0</v>
      </c>
      <c r="Y350" s="41">
        <f t="shared" ref="Y350:Y353" si="218">X350*AF350</f>
        <v>0</v>
      </c>
      <c r="Z350" s="39"/>
      <c r="AA350" s="40"/>
      <c r="AB350" s="40"/>
      <c r="AC350" s="272">
        <f t="shared" ref="AC350:AC353" si="219">SUM(Z350:AB350)</f>
        <v>0</v>
      </c>
      <c r="AD350" s="41">
        <f t="shared" ref="AD350:AD353" si="220">AC350*AF350</f>
        <v>0</v>
      </c>
      <c r="AE350" s="41">
        <f t="shared" ref="AE350:AE353" si="221">N350+S350+X350+AC350</f>
        <v>0</v>
      </c>
      <c r="AF350" s="56">
        <v>262.60000000000002</v>
      </c>
      <c r="AG350" s="43">
        <f t="shared" ref="AG350:AG353" si="222">AE350*AF350</f>
        <v>0</v>
      </c>
    </row>
    <row r="351" spans="1:33" ht="25.5" x14ac:dyDescent="0.25">
      <c r="C351" s="376" t="str">
        <f t="shared" ref="C351:C353" si="223">CONCATENATE(F351,D351)</f>
        <v>2.</v>
      </c>
      <c r="D351" s="375" t="s">
        <v>778</v>
      </c>
      <c r="E351" s="377" t="str">
        <f t="shared" ref="E351:E353" si="224">CONCATENATE(A$350,B$350,C351)</f>
        <v>A.XX.2.</v>
      </c>
      <c r="F351" s="372">
        <v>2</v>
      </c>
      <c r="G351" s="57">
        <v>299</v>
      </c>
      <c r="H351" s="49" t="s">
        <v>684</v>
      </c>
      <c r="I351" s="37" t="s">
        <v>685</v>
      </c>
      <c r="J351" s="51" t="s">
        <v>103</v>
      </c>
      <c r="K351" s="39"/>
      <c r="L351" s="40"/>
      <c r="M351" s="40"/>
      <c r="N351" s="245">
        <f t="shared" si="213"/>
        <v>0</v>
      </c>
      <c r="O351" s="41">
        <f t="shared" si="214"/>
        <v>0</v>
      </c>
      <c r="P351" s="39"/>
      <c r="Q351" s="40"/>
      <c r="R351" s="40"/>
      <c r="S351" s="272">
        <f t="shared" si="215"/>
        <v>0</v>
      </c>
      <c r="T351" s="41">
        <f t="shared" si="216"/>
        <v>0</v>
      </c>
      <c r="U351" s="39"/>
      <c r="V351" s="40"/>
      <c r="W351" s="40"/>
      <c r="X351" s="272">
        <f t="shared" si="217"/>
        <v>0</v>
      </c>
      <c r="Y351" s="41">
        <f t="shared" si="218"/>
        <v>0</v>
      </c>
      <c r="Z351" s="39"/>
      <c r="AA351" s="40"/>
      <c r="AB351" s="40"/>
      <c r="AC351" s="272">
        <f t="shared" si="219"/>
        <v>0</v>
      </c>
      <c r="AD351" s="41">
        <f t="shared" si="220"/>
        <v>0</v>
      </c>
      <c r="AE351" s="41">
        <f t="shared" si="221"/>
        <v>0</v>
      </c>
      <c r="AF351" s="56">
        <v>262.60000000000002</v>
      </c>
      <c r="AG351" s="43">
        <f t="shared" si="222"/>
        <v>0</v>
      </c>
    </row>
    <row r="352" spans="1:33" ht="25.5" x14ac:dyDescent="0.25">
      <c r="C352" s="376" t="str">
        <f t="shared" si="223"/>
        <v>3.</v>
      </c>
      <c r="D352" s="375" t="s">
        <v>778</v>
      </c>
      <c r="E352" s="377" t="str">
        <f t="shared" si="224"/>
        <v>A.XX.3.</v>
      </c>
      <c r="F352" s="372">
        <v>3</v>
      </c>
      <c r="G352" s="57">
        <v>300</v>
      </c>
      <c r="H352" s="49" t="s">
        <v>686</v>
      </c>
      <c r="I352" s="37" t="s">
        <v>687</v>
      </c>
      <c r="J352" s="51" t="s">
        <v>159</v>
      </c>
      <c r="K352" s="39"/>
      <c r="L352" s="40"/>
      <c r="M352" s="40"/>
      <c r="N352" s="245">
        <f t="shared" si="213"/>
        <v>0</v>
      </c>
      <c r="O352" s="41">
        <f t="shared" si="214"/>
        <v>0</v>
      </c>
      <c r="P352" s="39"/>
      <c r="Q352" s="40"/>
      <c r="R352" s="40"/>
      <c r="S352" s="272">
        <f t="shared" si="215"/>
        <v>0</v>
      </c>
      <c r="T352" s="41">
        <f t="shared" si="216"/>
        <v>0</v>
      </c>
      <c r="U352" s="39"/>
      <c r="V352" s="40"/>
      <c r="W352" s="40"/>
      <c r="X352" s="272">
        <f t="shared" si="217"/>
        <v>0</v>
      </c>
      <c r="Y352" s="41">
        <f t="shared" si="218"/>
        <v>0</v>
      </c>
      <c r="Z352" s="39"/>
      <c r="AA352" s="40"/>
      <c r="AB352" s="40"/>
      <c r="AC352" s="272">
        <f t="shared" si="219"/>
        <v>0</v>
      </c>
      <c r="AD352" s="41">
        <f t="shared" si="220"/>
        <v>0</v>
      </c>
      <c r="AE352" s="41">
        <f t="shared" si="221"/>
        <v>0</v>
      </c>
      <c r="AF352" s="56">
        <v>1326</v>
      </c>
      <c r="AG352" s="43">
        <f t="shared" si="222"/>
        <v>0</v>
      </c>
    </row>
    <row r="353" spans="1:33" ht="26.25" thickBot="1" x14ac:dyDescent="0.3">
      <c r="C353" s="376" t="str">
        <f t="shared" si="223"/>
        <v>4.</v>
      </c>
      <c r="D353" s="375" t="s">
        <v>778</v>
      </c>
      <c r="E353" s="377" t="str">
        <f t="shared" si="224"/>
        <v>A.XX.4.</v>
      </c>
      <c r="F353" s="372">
        <v>4</v>
      </c>
      <c r="G353" s="25">
        <v>301</v>
      </c>
      <c r="H353" s="44" t="s">
        <v>688</v>
      </c>
      <c r="I353" s="27" t="s">
        <v>689</v>
      </c>
      <c r="J353" s="46" t="s">
        <v>159</v>
      </c>
      <c r="K353" s="29"/>
      <c r="L353" s="30"/>
      <c r="M353" s="30"/>
      <c r="N353" s="244">
        <f t="shared" si="213"/>
        <v>0</v>
      </c>
      <c r="O353" s="31">
        <f t="shared" si="214"/>
        <v>0</v>
      </c>
      <c r="P353" s="29"/>
      <c r="Q353" s="30"/>
      <c r="R353" s="30"/>
      <c r="S353" s="271">
        <f t="shared" si="215"/>
        <v>0</v>
      </c>
      <c r="T353" s="31">
        <f t="shared" si="216"/>
        <v>0</v>
      </c>
      <c r="U353" s="29"/>
      <c r="V353" s="30"/>
      <c r="W353" s="30"/>
      <c r="X353" s="271">
        <f t="shared" si="217"/>
        <v>0</v>
      </c>
      <c r="Y353" s="31">
        <f t="shared" si="218"/>
        <v>0</v>
      </c>
      <c r="Z353" s="29"/>
      <c r="AA353" s="30"/>
      <c r="AB353" s="30"/>
      <c r="AC353" s="271">
        <f t="shared" si="219"/>
        <v>0</v>
      </c>
      <c r="AD353" s="31">
        <f t="shared" si="220"/>
        <v>0</v>
      </c>
      <c r="AE353" s="31">
        <f t="shared" si="221"/>
        <v>0</v>
      </c>
      <c r="AF353" s="32">
        <v>1326</v>
      </c>
      <c r="AG353" s="33">
        <f t="shared" si="222"/>
        <v>0</v>
      </c>
    </row>
    <row r="354" spans="1:33" ht="16.5" thickBot="1" x14ac:dyDescent="0.3">
      <c r="G354" s="19" t="s">
        <v>690</v>
      </c>
      <c r="H354" s="20"/>
      <c r="I354" s="20"/>
      <c r="J354" s="20"/>
      <c r="K354" s="21"/>
      <c r="L354" s="21"/>
      <c r="M354" s="21"/>
      <c r="N354" s="243"/>
      <c r="O354" s="22"/>
      <c r="P354" s="21"/>
      <c r="Q354" s="21"/>
      <c r="R354" s="21"/>
      <c r="S354" s="243"/>
      <c r="T354" s="22"/>
      <c r="U354" s="21"/>
      <c r="V354" s="21"/>
      <c r="W354" s="21"/>
      <c r="X354" s="243"/>
      <c r="Y354" s="22"/>
      <c r="Z354" s="21"/>
      <c r="AA354" s="21"/>
      <c r="AB354" s="21"/>
      <c r="AC354" s="243"/>
      <c r="AD354" s="22"/>
      <c r="AE354" s="22"/>
      <c r="AF354" s="23"/>
      <c r="AG354" s="34"/>
    </row>
    <row r="355" spans="1:33" ht="25.5" x14ac:dyDescent="0.25">
      <c r="A355" s="375" t="s">
        <v>776</v>
      </c>
      <c r="B355" s="375" t="s">
        <v>798</v>
      </c>
      <c r="C355" s="376" t="str">
        <f t="shared" ref="C355" si="225">CONCATENATE(F355,D355)</f>
        <v>1.</v>
      </c>
      <c r="D355" s="375" t="s">
        <v>778</v>
      </c>
      <c r="E355" s="377" t="str">
        <f>CONCATENATE(A$355,B$355,C355)</f>
        <v>A.XXI.1.</v>
      </c>
      <c r="F355" s="372">
        <v>1</v>
      </c>
      <c r="G355" s="35">
        <v>302</v>
      </c>
      <c r="H355" s="36" t="s">
        <v>691</v>
      </c>
      <c r="I355" s="37" t="s">
        <v>692</v>
      </c>
      <c r="J355" s="38" t="s">
        <v>103</v>
      </c>
      <c r="K355" s="39"/>
      <c r="L355" s="40"/>
      <c r="M355" s="40"/>
      <c r="N355" s="245">
        <f t="shared" ref="N355:N361" si="226">SUM(K355:M355)</f>
        <v>0</v>
      </c>
      <c r="O355" s="41">
        <f t="shared" ref="O355:O361" si="227">N355*AF355</f>
        <v>0</v>
      </c>
      <c r="P355" s="39"/>
      <c r="Q355" s="40"/>
      <c r="R355" s="40"/>
      <c r="S355" s="272">
        <f t="shared" ref="S355:S361" si="228">SUM(P355:R355)</f>
        <v>0</v>
      </c>
      <c r="T355" s="41">
        <f t="shared" ref="T355:T361" si="229">S355*AF355</f>
        <v>0</v>
      </c>
      <c r="U355" s="39"/>
      <c r="V355" s="40"/>
      <c r="W355" s="40"/>
      <c r="X355" s="272">
        <f t="shared" ref="X355:X361" si="230">SUM(U355:W355)</f>
        <v>0</v>
      </c>
      <c r="Y355" s="41">
        <f t="shared" ref="Y355:Y361" si="231">X355*AF355</f>
        <v>0</v>
      </c>
      <c r="Z355" s="39"/>
      <c r="AA355" s="40"/>
      <c r="AB355" s="40"/>
      <c r="AC355" s="272">
        <f t="shared" ref="AC355:AC361" si="232">SUM(Z355:AB355)</f>
        <v>0</v>
      </c>
      <c r="AD355" s="41">
        <f t="shared" ref="AD355:AD361" si="233">AC355*AF355</f>
        <v>0</v>
      </c>
      <c r="AE355" s="41">
        <f t="shared" ref="AE355:AE361" si="234">N355+S355+X355+AC355</f>
        <v>0</v>
      </c>
      <c r="AF355" s="56">
        <v>39.78</v>
      </c>
      <c r="AG355" s="43">
        <f t="shared" ref="AG355:AG361" si="235">AE355*AF355</f>
        <v>0</v>
      </c>
    </row>
    <row r="356" spans="1:33" ht="25.5" x14ac:dyDescent="0.25">
      <c r="C356" s="376" t="str">
        <f t="shared" ref="C356:C361" si="236">CONCATENATE(F356,D356)</f>
        <v>2.</v>
      </c>
      <c r="D356" s="375" t="s">
        <v>778</v>
      </c>
      <c r="E356" s="377" t="str">
        <f t="shared" ref="E356:E361" si="237">CONCATENATE(A$355,B$355,C356)</f>
        <v>A.XXI.2.</v>
      </c>
      <c r="F356" s="372">
        <f>F355+1</f>
        <v>2</v>
      </c>
      <c r="G356" s="57">
        <v>303</v>
      </c>
      <c r="H356" s="49" t="s">
        <v>693</v>
      </c>
      <c r="I356" s="50" t="s">
        <v>694</v>
      </c>
      <c r="J356" s="51" t="s">
        <v>103</v>
      </c>
      <c r="K356" s="39"/>
      <c r="L356" s="40"/>
      <c r="M356" s="40"/>
      <c r="N356" s="245">
        <f t="shared" si="226"/>
        <v>0</v>
      </c>
      <c r="O356" s="41">
        <f t="shared" si="227"/>
        <v>0</v>
      </c>
      <c r="P356" s="39"/>
      <c r="Q356" s="40"/>
      <c r="R356" s="40"/>
      <c r="S356" s="272">
        <f t="shared" si="228"/>
        <v>0</v>
      </c>
      <c r="T356" s="41">
        <f t="shared" si="229"/>
        <v>0</v>
      </c>
      <c r="U356" s="39"/>
      <c r="V356" s="40"/>
      <c r="W356" s="40"/>
      <c r="X356" s="272">
        <f t="shared" si="230"/>
        <v>0</v>
      </c>
      <c r="Y356" s="41">
        <f t="shared" si="231"/>
        <v>0</v>
      </c>
      <c r="Z356" s="39"/>
      <c r="AA356" s="40"/>
      <c r="AB356" s="40"/>
      <c r="AC356" s="272">
        <f t="shared" si="232"/>
        <v>0</v>
      </c>
      <c r="AD356" s="41">
        <f t="shared" si="233"/>
        <v>0</v>
      </c>
      <c r="AE356" s="41">
        <f t="shared" si="234"/>
        <v>0</v>
      </c>
      <c r="AF356" s="56">
        <v>42.38</v>
      </c>
      <c r="AG356" s="43">
        <f t="shared" si="235"/>
        <v>0</v>
      </c>
    </row>
    <row r="357" spans="1:33" ht="25.5" x14ac:dyDescent="0.25">
      <c r="C357" s="376" t="str">
        <f t="shared" si="236"/>
        <v>3.</v>
      </c>
      <c r="D357" s="375" t="s">
        <v>778</v>
      </c>
      <c r="E357" s="377" t="str">
        <f t="shared" si="237"/>
        <v>A.XXI.3.</v>
      </c>
      <c r="F357" s="372">
        <f t="shared" ref="F357:F361" si="238">F356+1</f>
        <v>3</v>
      </c>
      <c r="G357" s="57">
        <v>304</v>
      </c>
      <c r="H357" s="49" t="s">
        <v>695</v>
      </c>
      <c r="I357" s="50" t="s">
        <v>696</v>
      </c>
      <c r="J357" s="51" t="s">
        <v>103</v>
      </c>
      <c r="K357" s="39"/>
      <c r="L357" s="40"/>
      <c r="M357" s="40"/>
      <c r="N357" s="245">
        <f t="shared" si="226"/>
        <v>0</v>
      </c>
      <c r="O357" s="41">
        <f t="shared" si="227"/>
        <v>0</v>
      </c>
      <c r="P357" s="39"/>
      <c r="Q357" s="40"/>
      <c r="R357" s="40"/>
      <c r="S357" s="272">
        <f t="shared" si="228"/>
        <v>0</v>
      </c>
      <c r="T357" s="41">
        <f t="shared" si="229"/>
        <v>0</v>
      </c>
      <c r="U357" s="39"/>
      <c r="V357" s="40"/>
      <c r="W357" s="40"/>
      <c r="X357" s="272">
        <f t="shared" si="230"/>
        <v>0</v>
      </c>
      <c r="Y357" s="41">
        <f t="shared" si="231"/>
        <v>0</v>
      </c>
      <c r="Z357" s="39"/>
      <c r="AA357" s="40"/>
      <c r="AB357" s="40"/>
      <c r="AC357" s="272">
        <f t="shared" si="232"/>
        <v>0</v>
      </c>
      <c r="AD357" s="41">
        <f t="shared" si="233"/>
        <v>0</v>
      </c>
      <c r="AE357" s="41">
        <f t="shared" si="234"/>
        <v>0</v>
      </c>
      <c r="AF357" s="56">
        <v>4.42</v>
      </c>
      <c r="AG357" s="43">
        <f t="shared" si="235"/>
        <v>0</v>
      </c>
    </row>
    <row r="358" spans="1:33" ht="25.5" x14ac:dyDescent="0.25">
      <c r="C358" s="376" t="str">
        <f t="shared" si="236"/>
        <v>4.</v>
      </c>
      <c r="D358" s="375" t="s">
        <v>778</v>
      </c>
      <c r="E358" s="377" t="str">
        <f t="shared" si="237"/>
        <v>A.XXI.4.</v>
      </c>
      <c r="F358" s="372">
        <f t="shared" si="238"/>
        <v>4</v>
      </c>
      <c r="G358" s="57">
        <v>305</v>
      </c>
      <c r="H358" s="49" t="s">
        <v>697</v>
      </c>
      <c r="I358" s="50" t="s">
        <v>698</v>
      </c>
      <c r="J358" s="51" t="s">
        <v>103</v>
      </c>
      <c r="K358" s="83"/>
      <c r="L358" s="84"/>
      <c r="M358" s="84"/>
      <c r="N358" s="248">
        <f t="shared" si="226"/>
        <v>0</v>
      </c>
      <c r="O358" s="85">
        <f t="shared" si="227"/>
        <v>0</v>
      </c>
      <c r="P358" s="83"/>
      <c r="Q358" s="84"/>
      <c r="R358" s="84"/>
      <c r="S358" s="274">
        <f t="shared" si="228"/>
        <v>0</v>
      </c>
      <c r="T358" s="85">
        <f t="shared" si="229"/>
        <v>0</v>
      </c>
      <c r="U358" s="83"/>
      <c r="V358" s="84"/>
      <c r="W358" s="84"/>
      <c r="X358" s="274">
        <f t="shared" si="230"/>
        <v>0</v>
      </c>
      <c r="Y358" s="85">
        <f t="shared" si="231"/>
        <v>0</v>
      </c>
      <c r="Z358" s="83"/>
      <c r="AA358" s="84"/>
      <c r="AB358" s="84"/>
      <c r="AC358" s="272">
        <f t="shared" si="232"/>
        <v>0</v>
      </c>
      <c r="AD358" s="41">
        <f t="shared" si="233"/>
        <v>0</v>
      </c>
      <c r="AE358" s="41">
        <f t="shared" si="234"/>
        <v>0</v>
      </c>
      <c r="AF358" s="56">
        <v>34.611200000000004</v>
      </c>
      <c r="AG358" s="43">
        <f t="shared" si="235"/>
        <v>0</v>
      </c>
    </row>
    <row r="359" spans="1:33" ht="25.5" x14ac:dyDescent="0.25">
      <c r="C359" s="376" t="str">
        <f t="shared" si="236"/>
        <v>5.</v>
      </c>
      <c r="D359" s="375" t="s">
        <v>778</v>
      </c>
      <c r="E359" s="377" t="str">
        <f t="shared" si="237"/>
        <v>A.XXI.5.</v>
      </c>
      <c r="F359" s="372">
        <f t="shared" si="238"/>
        <v>5</v>
      </c>
      <c r="G359" s="57">
        <v>306</v>
      </c>
      <c r="H359" s="49" t="s">
        <v>699</v>
      </c>
      <c r="I359" s="50" t="s">
        <v>700</v>
      </c>
      <c r="J359" s="51" t="s">
        <v>103</v>
      </c>
      <c r="K359" s="83"/>
      <c r="L359" s="84"/>
      <c r="M359" s="84"/>
      <c r="N359" s="248">
        <f t="shared" si="226"/>
        <v>0</v>
      </c>
      <c r="O359" s="85">
        <f t="shared" si="227"/>
        <v>0</v>
      </c>
      <c r="P359" s="83"/>
      <c r="Q359" s="84"/>
      <c r="R359" s="84"/>
      <c r="S359" s="274">
        <f t="shared" si="228"/>
        <v>0</v>
      </c>
      <c r="T359" s="85">
        <f t="shared" si="229"/>
        <v>0</v>
      </c>
      <c r="U359" s="83"/>
      <c r="V359" s="84"/>
      <c r="W359" s="84"/>
      <c r="X359" s="274">
        <f t="shared" si="230"/>
        <v>0</v>
      </c>
      <c r="Y359" s="85">
        <f t="shared" si="231"/>
        <v>0</v>
      </c>
      <c r="Z359" s="83"/>
      <c r="AA359" s="84"/>
      <c r="AB359" s="84"/>
      <c r="AC359" s="272">
        <f t="shared" si="232"/>
        <v>0</v>
      </c>
      <c r="AD359" s="41">
        <f t="shared" si="233"/>
        <v>0</v>
      </c>
      <c r="AE359" s="41">
        <f t="shared" si="234"/>
        <v>0</v>
      </c>
      <c r="AF359" s="56">
        <v>34.611200000000004</v>
      </c>
      <c r="AG359" s="43">
        <f t="shared" si="235"/>
        <v>0</v>
      </c>
    </row>
    <row r="360" spans="1:33" ht="25.5" x14ac:dyDescent="0.25">
      <c r="C360" s="376" t="str">
        <f t="shared" si="236"/>
        <v>6.</v>
      </c>
      <c r="D360" s="375" t="s">
        <v>778</v>
      </c>
      <c r="E360" s="377" t="str">
        <f t="shared" si="237"/>
        <v>A.XXI.6.</v>
      </c>
      <c r="F360" s="372">
        <f t="shared" si="238"/>
        <v>6</v>
      </c>
      <c r="G360" s="57">
        <v>307</v>
      </c>
      <c r="H360" s="49" t="s">
        <v>701</v>
      </c>
      <c r="I360" s="50" t="s">
        <v>702</v>
      </c>
      <c r="J360" s="51" t="s">
        <v>103</v>
      </c>
      <c r="K360" s="39"/>
      <c r="L360" s="40"/>
      <c r="M360" s="40"/>
      <c r="N360" s="245">
        <f t="shared" si="226"/>
        <v>0</v>
      </c>
      <c r="O360" s="41">
        <f t="shared" si="227"/>
        <v>0</v>
      </c>
      <c r="P360" s="39"/>
      <c r="Q360" s="40"/>
      <c r="R360" s="40"/>
      <c r="S360" s="272">
        <f t="shared" si="228"/>
        <v>0</v>
      </c>
      <c r="T360" s="41">
        <f t="shared" si="229"/>
        <v>0</v>
      </c>
      <c r="U360" s="39"/>
      <c r="V360" s="40"/>
      <c r="W360" s="40"/>
      <c r="X360" s="272">
        <f t="shared" si="230"/>
        <v>0</v>
      </c>
      <c r="Y360" s="41">
        <f t="shared" si="231"/>
        <v>0</v>
      </c>
      <c r="Z360" s="39"/>
      <c r="AA360" s="40"/>
      <c r="AB360" s="40"/>
      <c r="AC360" s="272">
        <f t="shared" si="232"/>
        <v>0</v>
      </c>
      <c r="AD360" s="41">
        <f t="shared" si="233"/>
        <v>0</v>
      </c>
      <c r="AE360" s="41">
        <f t="shared" si="234"/>
        <v>0</v>
      </c>
      <c r="AF360" s="56">
        <v>34.611200000000004</v>
      </c>
      <c r="AG360" s="43">
        <f t="shared" si="235"/>
        <v>0</v>
      </c>
    </row>
    <row r="361" spans="1:33" ht="26.25" thickBot="1" x14ac:dyDescent="0.3">
      <c r="C361" s="376" t="str">
        <f t="shared" si="236"/>
        <v>7.</v>
      </c>
      <c r="D361" s="375" t="s">
        <v>778</v>
      </c>
      <c r="E361" s="377" t="str">
        <f t="shared" si="237"/>
        <v>A.XXI.7.</v>
      </c>
      <c r="F361" s="372">
        <f t="shared" si="238"/>
        <v>7</v>
      </c>
      <c r="G361" s="57">
        <v>308</v>
      </c>
      <c r="H361" s="49" t="s">
        <v>703</v>
      </c>
      <c r="I361" s="50" t="s">
        <v>704</v>
      </c>
      <c r="J361" s="51" t="s">
        <v>78</v>
      </c>
      <c r="K361" s="39"/>
      <c r="L361" s="40"/>
      <c r="M361" s="40"/>
      <c r="N361" s="245">
        <f t="shared" si="226"/>
        <v>0</v>
      </c>
      <c r="O361" s="41">
        <f t="shared" si="227"/>
        <v>0</v>
      </c>
      <c r="P361" s="39"/>
      <c r="Q361" s="40"/>
      <c r="R361" s="40"/>
      <c r="S361" s="272">
        <f t="shared" si="228"/>
        <v>0</v>
      </c>
      <c r="T361" s="41">
        <f t="shared" si="229"/>
        <v>0</v>
      </c>
      <c r="U361" s="39"/>
      <c r="V361" s="40"/>
      <c r="W361" s="40"/>
      <c r="X361" s="272">
        <f t="shared" si="230"/>
        <v>0</v>
      </c>
      <c r="Y361" s="41">
        <f t="shared" si="231"/>
        <v>0</v>
      </c>
      <c r="Z361" s="39"/>
      <c r="AA361" s="40"/>
      <c r="AB361" s="40"/>
      <c r="AC361" s="272">
        <f t="shared" si="232"/>
        <v>0</v>
      </c>
      <c r="AD361" s="41">
        <f t="shared" si="233"/>
        <v>0</v>
      </c>
      <c r="AE361" s="41">
        <f t="shared" si="234"/>
        <v>0</v>
      </c>
      <c r="AF361" s="56">
        <v>129.66720000000001</v>
      </c>
      <c r="AG361" s="43">
        <f t="shared" si="235"/>
        <v>0</v>
      </c>
    </row>
    <row r="362" spans="1:33" ht="16.5" thickBot="1" x14ac:dyDescent="0.3">
      <c r="G362" s="105"/>
      <c r="H362" s="106"/>
      <c r="I362" s="107"/>
      <c r="J362" s="108"/>
      <c r="K362" s="109"/>
      <c r="L362" s="109"/>
      <c r="M362" s="109"/>
      <c r="N362" s="249"/>
      <c r="O362" s="110"/>
      <c r="P362" s="109"/>
      <c r="Q362" s="109"/>
      <c r="R362" s="109"/>
      <c r="S362" s="249"/>
      <c r="T362" s="110"/>
      <c r="U362" s="109"/>
      <c r="V362" s="109"/>
      <c r="W362" s="109"/>
      <c r="X362" s="249"/>
      <c r="Y362" s="110"/>
      <c r="Z362" s="109"/>
      <c r="AA362" s="109"/>
      <c r="AB362" s="109"/>
      <c r="AC362" s="249"/>
      <c r="AD362" s="110"/>
      <c r="AE362" s="110"/>
      <c r="AF362" s="333">
        <f>SUM(AG34:AG361)</f>
        <v>0</v>
      </c>
      <c r="AG362" s="334"/>
    </row>
    <row r="363" spans="1:33" ht="16.5" thickBot="1" x14ac:dyDescent="0.3">
      <c r="G363" s="111" t="s">
        <v>705</v>
      </c>
      <c r="H363" s="112"/>
      <c r="I363" s="113"/>
      <c r="J363" s="113"/>
      <c r="K363" s="114"/>
      <c r="L363" s="114"/>
      <c r="M363" s="114"/>
      <c r="N363" s="250"/>
      <c r="O363" s="115"/>
      <c r="P363" s="114"/>
      <c r="Q363" s="114"/>
      <c r="R363" s="114"/>
      <c r="S363" s="250"/>
      <c r="T363" s="115"/>
      <c r="U363" s="114"/>
      <c r="V363" s="114"/>
      <c r="W363" s="114"/>
      <c r="X363" s="250"/>
      <c r="Y363" s="115"/>
      <c r="Z363" s="114"/>
      <c r="AA363" s="114"/>
      <c r="AB363" s="114"/>
      <c r="AC363" s="250"/>
      <c r="AD363" s="115"/>
      <c r="AE363" s="115"/>
      <c r="AF363" s="116"/>
      <c r="AG363" s="117"/>
    </row>
    <row r="364" spans="1:33" ht="25.5" x14ac:dyDescent="0.25">
      <c r="A364" s="375" t="s">
        <v>776</v>
      </c>
      <c r="B364" s="375" t="s">
        <v>799</v>
      </c>
      <c r="C364" s="376" t="str">
        <f t="shared" ref="C364" si="239">CONCATENATE(F364,D364)</f>
        <v>1.</v>
      </c>
      <c r="D364" s="375" t="s">
        <v>778</v>
      </c>
      <c r="E364" s="377" t="str">
        <f>CONCATENATE(A$364,B$364,C364)</f>
        <v>A.XXII.1.</v>
      </c>
      <c r="F364" s="372">
        <v>1</v>
      </c>
      <c r="G364" s="118">
        <v>1</v>
      </c>
      <c r="H364" s="119" t="s">
        <v>706</v>
      </c>
      <c r="I364" s="120" t="s">
        <v>707</v>
      </c>
      <c r="J364" s="121" t="s">
        <v>708</v>
      </c>
      <c r="K364" s="122"/>
      <c r="L364" s="122"/>
      <c r="M364" s="122"/>
      <c r="N364" s="251">
        <f>SUM(K364:M364)</f>
        <v>0</v>
      </c>
      <c r="O364" s="124">
        <f>N364*$AF364</f>
        <v>0</v>
      </c>
      <c r="P364" s="122"/>
      <c r="Q364" s="122"/>
      <c r="R364" s="122"/>
      <c r="S364" s="251">
        <f>SUM(P364:R364)</f>
        <v>0</v>
      </c>
      <c r="T364" s="124">
        <f>S364*$AF364</f>
        <v>0</v>
      </c>
      <c r="U364" s="122"/>
      <c r="V364" s="122"/>
      <c r="W364" s="122"/>
      <c r="X364" s="251">
        <f>SUM(U364:W364)</f>
        <v>0</v>
      </c>
      <c r="Y364" s="124">
        <f>X364*$AF364</f>
        <v>0</v>
      </c>
      <c r="Z364" s="122"/>
      <c r="AA364" s="122"/>
      <c r="AB364" s="122"/>
      <c r="AC364" s="251">
        <f>SUM(Z364:AB364)</f>
        <v>0</v>
      </c>
      <c r="AD364" s="124">
        <f>AC364*$AF364</f>
        <v>0</v>
      </c>
      <c r="AE364" s="124">
        <f>N364+S364+X364+AC364</f>
        <v>0</v>
      </c>
      <c r="AF364" s="125"/>
      <c r="AG364" s="126">
        <f>AE364*AF364</f>
        <v>0</v>
      </c>
    </row>
    <row r="365" spans="1:33" ht="25.5" x14ac:dyDescent="0.25">
      <c r="C365" s="376" t="str">
        <f t="shared" ref="C365:C379" si="240">CONCATENATE(F365,D365)</f>
        <v>2.</v>
      </c>
      <c r="D365" s="375" t="s">
        <v>778</v>
      </c>
      <c r="E365" s="377" t="str">
        <f t="shared" ref="E365:E379" si="241">CONCATENATE(A$364,B$364,C365)</f>
        <v>A.XXII.2.</v>
      </c>
      <c r="F365" s="372">
        <f>F364+1</f>
        <v>2</v>
      </c>
      <c r="G365" s="118">
        <v>2</v>
      </c>
      <c r="H365" s="127" t="s">
        <v>709</v>
      </c>
      <c r="I365" s="128" t="s">
        <v>710</v>
      </c>
      <c r="J365" s="129" t="s">
        <v>708</v>
      </c>
      <c r="K365" s="130"/>
      <c r="L365" s="130"/>
      <c r="M365" s="130"/>
      <c r="N365" s="252">
        <f t="shared" ref="N365:N379" si="242">SUM(K365:M365)</f>
        <v>0</v>
      </c>
      <c r="O365" s="131">
        <f t="shared" ref="O365:O379" si="243">N365*$AF365</f>
        <v>0</v>
      </c>
      <c r="P365" s="130"/>
      <c r="Q365" s="130"/>
      <c r="R365" s="130"/>
      <c r="S365" s="252">
        <f t="shared" ref="S365:S379" si="244">SUM(P365:R365)</f>
        <v>0</v>
      </c>
      <c r="T365" s="131">
        <f t="shared" ref="T365:T379" si="245">S365*$AF365</f>
        <v>0</v>
      </c>
      <c r="U365" s="130"/>
      <c r="V365" s="130"/>
      <c r="W365" s="130"/>
      <c r="X365" s="252">
        <f t="shared" ref="X365:X379" si="246">SUM(U365:W365)</f>
        <v>0</v>
      </c>
      <c r="Y365" s="131">
        <f t="shared" ref="Y365:Y379" si="247">X365*$AF365</f>
        <v>0</v>
      </c>
      <c r="Z365" s="130"/>
      <c r="AA365" s="130"/>
      <c r="AB365" s="130"/>
      <c r="AC365" s="252">
        <f t="shared" ref="AC365:AC379" si="248">SUM(Z365:AB365)</f>
        <v>0</v>
      </c>
      <c r="AD365" s="131">
        <f t="shared" ref="AD365:AD379" si="249">AC365*$AF365</f>
        <v>0</v>
      </c>
      <c r="AE365" s="131">
        <f t="shared" ref="AE365:AE379" si="250">N365+S365+X365+AC365</f>
        <v>0</v>
      </c>
      <c r="AF365" s="132"/>
      <c r="AG365" s="133">
        <f t="shared" ref="AG365:AG379" si="251">AE365*AF365</f>
        <v>0</v>
      </c>
    </row>
    <row r="366" spans="1:33" ht="25.5" x14ac:dyDescent="0.25">
      <c r="C366" s="376" t="str">
        <f t="shared" si="240"/>
        <v>3.</v>
      </c>
      <c r="D366" s="375" t="s">
        <v>778</v>
      </c>
      <c r="E366" s="377" t="str">
        <f t="shared" si="241"/>
        <v>A.XXII.3.</v>
      </c>
      <c r="F366" s="372">
        <f t="shared" ref="F366:F379" si="252">F365+1</f>
        <v>3</v>
      </c>
      <c r="G366" s="118">
        <v>3</v>
      </c>
      <c r="H366" s="127" t="s">
        <v>711</v>
      </c>
      <c r="I366" s="128" t="s">
        <v>712</v>
      </c>
      <c r="J366" s="129" t="s">
        <v>708</v>
      </c>
      <c r="K366" s="130"/>
      <c r="L366" s="130"/>
      <c r="M366" s="130"/>
      <c r="N366" s="252">
        <f t="shared" si="242"/>
        <v>0</v>
      </c>
      <c r="O366" s="131">
        <f t="shared" si="243"/>
        <v>0</v>
      </c>
      <c r="P366" s="130"/>
      <c r="Q366" s="130"/>
      <c r="R366" s="130"/>
      <c r="S366" s="252">
        <f t="shared" si="244"/>
        <v>0</v>
      </c>
      <c r="T366" s="131">
        <f t="shared" si="245"/>
        <v>0</v>
      </c>
      <c r="U366" s="130"/>
      <c r="V366" s="130"/>
      <c r="W366" s="130"/>
      <c r="X366" s="252">
        <f t="shared" si="246"/>
        <v>0</v>
      </c>
      <c r="Y366" s="131">
        <f t="shared" si="247"/>
        <v>0</v>
      </c>
      <c r="Z366" s="130"/>
      <c r="AA366" s="130"/>
      <c r="AB366" s="130"/>
      <c r="AC366" s="252">
        <f t="shared" si="248"/>
        <v>0</v>
      </c>
      <c r="AD366" s="131">
        <f t="shared" si="249"/>
        <v>0</v>
      </c>
      <c r="AE366" s="131">
        <f t="shared" si="250"/>
        <v>0</v>
      </c>
      <c r="AF366" s="132"/>
      <c r="AG366" s="133">
        <f t="shared" si="251"/>
        <v>0</v>
      </c>
    </row>
    <row r="367" spans="1:33" ht="25.5" x14ac:dyDescent="0.25">
      <c r="C367" s="376" t="str">
        <f t="shared" si="240"/>
        <v>4.</v>
      </c>
      <c r="D367" s="375" t="s">
        <v>778</v>
      </c>
      <c r="E367" s="377" t="str">
        <f t="shared" si="241"/>
        <v>A.XXII.4.</v>
      </c>
      <c r="F367" s="372">
        <f t="shared" si="252"/>
        <v>4</v>
      </c>
      <c r="G367" s="118">
        <v>4</v>
      </c>
      <c r="H367" s="127" t="s">
        <v>713</v>
      </c>
      <c r="I367" s="128" t="s">
        <v>714</v>
      </c>
      <c r="J367" s="129" t="s">
        <v>708</v>
      </c>
      <c r="K367" s="130"/>
      <c r="L367" s="130"/>
      <c r="M367" s="130"/>
      <c r="N367" s="252">
        <f t="shared" si="242"/>
        <v>0</v>
      </c>
      <c r="O367" s="131">
        <f t="shared" si="243"/>
        <v>0</v>
      </c>
      <c r="P367" s="130"/>
      <c r="Q367" s="130"/>
      <c r="R367" s="130"/>
      <c r="S367" s="252">
        <f t="shared" si="244"/>
        <v>0</v>
      </c>
      <c r="T367" s="131">
        <f t="shared" si="245"/>
        <v>0</v>
      </c>
      <c r="U367" s="130"/>
      <c r="V367" s="130"/>
      <c r="W367" s="130"/>
      <c r="X367" s="252">
        <f t="shared" si="246"/>
        <v>0</v>
      </c>
      <c r="Y367" s="131">
        <f t="shared" si="247"/>
        <v>0</v>
      </c>
      <c r="Z367" s="130"/>
      <c r="AA367" s="130"/>
      <c r="AB367" s="130"/>
      <c r="AC367" s="252">
        <f t="shared" si="248"/>
        <v>0</v>
      </c>
      <c r="AD367" s="131">
        <f t="shared" si="249"/>
        <v>0</v>
      </c>
      <c r="AE367" s="131">
        <f t="shared" si="250"/>
        <v>0</v>
      </c>
      <c r="AF367" s="132"/>
      <c r="AG367" s="133">
        <f t="shared" si="251"/>
        <v>0</v>
      </c>
    </row>
    <row r="368" spans="1:33" ht="22.5" x14ac:dyDescent="0.25">
      <c r="C368" s="376" t="str">
        <f t="shared" si="240"/>
        <v>5.</v>
      </c>
      <c r="D368" s="375" t="s">
        <v>778</v>
      </c>
      <c r="E368" s="377" t="str">
        <f t="shared" si="241"/>
        <v>A.XXII.5.</v>
      </c>
      <c r="F368" s="372">
        <f t="shared" si="252"/>
        <v>5</v>
      </c>
      <c r="G368" s="118">
        <v>5</v>
      </c>
      <c r="H368" s="127" t="s">
        <v>715</v>
      </c>
      <c r="I368" s="128" t="s">
        <v>716</v>
      </c>
      <c r="J368" s="129" t="s">
        <v>708</v>
      </c>
      <c r="K368" s="130"/>
      <c r="L368" s="130"/>
      <c r="M368" s="130"/>
      <c r="N368" s="252">
        <f t="shared" si="242"/>
        <v>0</v>
      </c>
      <c r="O368" s="131">
        <f t="shared" si="243"/>
        <v>0</v>
      </c>
      <c r="P368" s="130"/>
      <c r="Q368" s="130"/>
      <c r="R368" s="130"/>
      <c r="S368" s="252">
        <f t="shared" si="244"/>
        <v>0</v>
      </c>
      <c r="T368" s="131">
        <f t="shared" si="245"/>
        <v>0</v>
      </c>
      <c r="U368" s="130"/>
      <c r="V368" s="130"/>
      <c r="W368" s="130"/>
      <c r="X368" s="252">
        <f t="shared" si="246"/>
        <v>0</v>
      </c>
      <c r="Y368" s="131">
        <f t="shared" si="247"/>
        <v>0</v>
      </c>
      <c r="Z368" s="130"/>
      <c r="AA368" s="130"/>
      <c r="AB368" s="130"/>
      <c r="AC368" s="252">
        <f t="shared" si="248"/>
        <v>0</v>
      </c>
      <c r="AD368" s="131">
        <f t="shared" si="249"/>
        <v>0</v>
      </c>
      <c r="AE368" s="131">
        <f t="shared" si="250"/>
        <v>0</v>
      </c>
      <c r="AF368" s="132"/>
      <c r="AG368" s="133">
        <f t="shared" si="251"/>
        <v>0</v>
      </c>
    </row>
    <row r="369" spans="1:33" ht="25.5" x14ac:dyDescent="0.25">
      <c r="C369" s="376" t="str">
        <f t="shared" si="240"/>
        <v>6.</v>
      </c>
      <c r="D369" s="375" t="s">
        <v>778</v>
      </c>
      <c r="E369" s="377" t="str">
        <f t="shared" si="241"/>
        <v>A.XXII.6.</v>
      </c>
      <c r="F369" s="372">
        <f t="shared" si="252"/>
        <v>6</v>
      </c>
      <c r="G369" s="118">
        <v>6</v>
      </c>
      <c r="H369" s="127" t="s">
        <v>717</v>
      </c>
      <c r="I369" s="128" t="s">
        <v>718</v>
      </c>
      <c r="J369" s="129" t="s">
        <v>708</v>
      </c>
      <c r="K369" s="130"/>
      <c r="L369" s="130"/>
      <c r="M369" s="130"/>
      <c r="N369" s="252">
        <f t="shared" si="242"/>
        <v>0</v>
      </c>
      <c r="O369" s="131">
        <f t="shared" si="243"/>
        <v>0</v>
      </c>
      <c r="P369" s="130"/>
      <c r="Q369" s="130"/>
      <c r="R369" s="130"/>
      <c r="S369" s="252">
        <f t="shared" si="244"/>
        <v>0</v>
      </c>
      <c r="T369" s="131">
        <f t="shared" si="245"/>
        <v>0</v>
      </c>
      <c r="U369" s="130"/>
      <c r="V369" s="130"/>
      <c r="W369" s="130"/>
      <c r="X369" s="252">
        <f t="shared" si="246"/>
        <v>0</v>
      </c>
      <c r="Y369" s="131">
        <f t="shared" si="247"/>
        <v>0</v>
      </c>
      <c r="Z369" s="130"/>
      <c r="AA369" s="130"/>
      <c r="AB369" s="130"/>
      <c r="AC369" s="252">
        <f t="shared" si="248"/>
        <v>0</v>
      </c>
      <c r="AD369" s="131">
        <f t="shared" si="249"/>
        <v>0</v>
      </c>
      <c r="AE369" s="131">
        <f t="shared" si="250"/>
        <v>0</v>
      </c>
      <c r="AF369" s="132"/>
      <c r="AG369" s="133">
        <f t="shared" si="251"/>
        <v>0</v>
      </c>
    </row>
    <row r="370" spans="1:33" ht="22.5" x14ac:dyDescent="0.25">
      <c r="C370" s="376" t="str">
        <f t="shared" si="240"/>
        <v>7.</v>
      </c>
      <c r="D370" s="375" t="s">
        <v>778</v>
      </c>
      <c r="E370" s="377" t="str">
        <f t="shared" si="241"/>
        <v>A.XXII.7.</v>
      </c>
      <c r="F370" s="372">
        <f t="shared" si="252"/>
        <v>7</v>
      </c>
      <c r="G370" s="118">
        <v>7</v>
      </c>
      <c r="H370" s="127" t="s">
        <v>719</v>
      </c>
      <c r="I370" s="128" t="s">
        <v>720</v>
      </c>
      <c r="J370" s="129" t="s">
        <v>708</v>
      </c>
      <c r="K370" s="130"/>
      <c r="L370" s="130"/>
      <c r="M370" s="130"/>
      <c r="N370" s="252">
        <f t="shared" si="242"/>
        <v>0</v>
      </c>
      <c r="O370" s="131">
        <f t="shared" si="243"/>
        <v>0</v>
      </c>
      <c r="P370" s="130"/>
      <c r="Q370" s="130"/>
      <c r="R370" s="130"/>
      <c r="S370" s="252">
        <f t="shared" si="244"/>
        <v>0</v>
      </c>
      <c r="T370" s="131">
        <f t="shared" si="245"/>
        <v>0</v>
      </c>
      <c r="U370" s="130"/>
      <c r="V370" s="130"/>
      <c r="W370" s="130"/>
      <c r="X370" s="252">
        <f t="shared" si="246"/>
        <v>0</v>
      </c>
      <c r="Y370" s="131">
        <f t="shared" si="247"/>
        <v>0</v>
      </c>
      <c r="Z370" s="130"/>
      <c r="AA370" s="130"/>
      <c r="AB370" s="130"/>
      <c r="AC370" s="252">
        <f t="shared" si="248"/>
        <v>0</v>
      </c>
      <c r="AD370" s="131">
        <f t="shared" si="249"/>
        <v>0</v>
      </c>
      <c r="AE370" s="131">
        <f t="shared" si="250"/>
        <v>0</v>
      </c>
      <c r="AF370" s="132"/>
      <c r="AG370" s="133">
        <f t="shared" si="251"/>
        <v>0</v>
      </c>
    </row>
    <row r="371" spans="1:33" ht="22.5" x14ac:dyDescent="0.25">
      <c r="C371" s="376" t="str">
        <f t="shared" si="240"/>
        <v>8.</v>
      </c>
      <c r="D371" s="375" t="s">
        <v>778</v>
      </c>
      <c r="E371" s="377" t="str">
        <f t="shared" si="241"/>
        <v>A.XXII.8.</v>
      </c>
      <c r="F371" s="372">
        <f t="shared" si="252"/>
        <v>8</v>
      </c>
      <c r="G371" s="118">
        <v>8</v>
      </c>
      <c r="H371" s="127" t="s">
        <v>721</v>
      </c>
      <c r="I371" s="128" t="s">
        <v>722</v>
      </c>
      <c r="J371" s="129" t="s">
        <v>708</v>
      </c>
      <c r="K371" s="130"/>
      <c r="L371" s="130"/>
      <c r="M371" s="130"/>
      <c r="N371" s="252">
        <f t="shared" si="242"/>
        <v>0</v>
      </c>
      <c r="O371" s="131">
        <f t="shared" si="243"/>
        <v>0</v>
      </c>
      <c r="P371" s="130"/>
      <c r="Q371" s="130"/>
      <c r="R371" s="130"/>
      <c r="S371" s="252">
        <f t="shared" si="244"/>
        <v>0</v>
      </c>
      <c r="T371" s="131">
        <f t="shared" si="245"/>
        <v>0</v>
      </c>
      <c r="U371" s="130"/>
      <c r="V371" s="130"/>
      <c r="W371" s="130"/>
      <c r="X371" s="252">
        <f t="shared" si="246"/>
        <v>0</v>
      </c>
      <c r="Y371" s="131">
        <f t="shared" si="247"/>
        <v>0</v>
      </c>
      <c r="Z371" s="130"/>
      <c r="AA371" s="130"/>
      <c r="AB371" s="130"/>
      <c r="AC371" s="252">
        <f t="shared" si="248"/>
        <v>0</v>
      </c>
      <c r="AD371" s="131">
        <f t="shared" si="249"/>
        <v>0</v>
      </c>
      <c r="AE371" s="131">
        <f t="shared" si="250"/>
        <v>0</v>
      </c>
      <c r="AF371" s="132"/>
      <c r="AG371" s="133">
        <f t="shared" si="251"/>
        <v>0</v>
      </c>
    </row>
    <row r="372" spans="1:33" ht="22.5" x14ac:dyDescent="0.25">
      <c r="C372" s="376" t="str">
        <f t="shared" si="240"/>
        <v>9.</v>
      </c>
      <c r="D372" s="375" t="s">
        <v>778</v>
      </c>
      <c r="E372" s="377" t="str">
        <f t="shared" si="241"/>
        <v>A.XXII.9.</v>
      </c>
      <c r="F372" s="372">
        <f t="shared" si="252"/>
        <v>9</v>
      </c>
      <c r="G372" s="118">
        <v>9</v>
      </c>
      <c r="H372" s="127" t="s">
        <v>723</v>
      </c>
      <c r="I372" s="128" t="s">
        <v>724</v>
      </c>
      <c r="J372" s="129" t="s">
        <v>708</v>
      </c>
      <c r="K372" s="130"/>
      <c r="L372" s="130"/>
      <c r="M372" s="130"/>
      <c r="N372" s="252">
        <f t="shared" si="242"/>
        <v>0</v>
      </c>
      <c r="O372" s="131">
        <f t="shared" si="243"/>
        <v>0</v>
      </c>
      <c r="P372" s="130"/>
      <c r="Q372" s="130"/>
      <c r="R372" s="130"/>
      <c r="S372" s="252">
        <f t="shared" si="244"/>
        <v>0</v>
      </c>
      <c r="T372" s="131">
        <f t="shared" si="245"/>
        <v>0</v>
      </c>
      <c r="U372" s="130"/>
      <c r="V372" s="130"/>
      <c r="W372" s="130"/>
      <c r="X372" s="252">
        <f t="shared" si="246"/>
        <v>0</v>
      </c>
      <c r="Y372" s="131">
        <f t="shared" si="247"/>
        <v>0</v>
      </c>
      <c r="Z372" s="130"/>
      <c r="AA372" s="130"/>
      <c r="AB372" s="130"/>
      <c r="AC372" s="252">
        <f t="shared" si="248"/>
        <v>0</v>
      </c>
      <c r="AD372" s="131">
        <f t="shared" si="249"/>
        <v>0</v>
      </c>
      <c r="AE372" s="131">
        <f t="shared" si="250"/>
        <v>0</v>
      </c>
      <c r="AF372" s="132"/>
      <c r="AG372" s="133">
        <f t="shared" si="251"/>
        <v>0</v>
      </c>
    </row>
    <row r="373" spans="1:33" ht="15.75" x14ac:dyDescent="0.25">
      <c r="C373" s="376" t="str">
        <f t="shared" si="240"/>
        <v>10.</v>
      </c>
      <c r="D373" s="375" t="s">
        <v>778</v>
      </c>
      <c r="E373" s="377" t="str">
        <f t="shared" si="241"/>
        <v>A.XXII.10.</v>
      </c>
      <c r="F373" s="372">
        <f t="shared" si="252"/>
        <v>10</v>
      </c>
      <c r="G373" s="118">
        <v>10</v>
      </c>
      <c r="H373" s="127" t="s">
        <v>725</v>
      </c>
      <c r="I373" s="128" t="s">
        <v>726</v>
      </c>
      <c r="J373" s="129" t="s">
        <v>708</v>
      </c>
      <c r="K373" s="130"/>
      <c r="L373" s="130"/>
      <c r="M373" s="130"/>
      <c r="N373" s="252">
        <f t="shared" si="242"/>
        <v>0</v>
      </c>
      <c r="O373" s="131">
        <f t="shared" si="243"/>
        <v>0</v>
      </c>
      <c r="P373" s="130"/>
      <c r="Q373" s="130"/>
      <c r="R373" s="130"/>
      <c r="S373" s="252">
        <f t="shared" si="244"/>
        <v>0</v>
      </c>
      <c r="T373" s="131">
        <f t="shared" si="245"/>
        <v>0</v>
      </c>
      <c r="U373" s="130"/>
      <c r="V373" s="130"/>
      <c r="W373" s="130"/>
      <c r="X373" s="252">
        <f t="shared" si="246"/>
        <v>0</v>
      </c>
      <c r="Y373" s="131">
        <f t="shared" si="247"/>
        <v>0</v>
      </c>
      <c r="Z373" s="130"/>
      <c r="AA373" s="130"/>
      <c r="AB373" s="130"/>
      <c r="AC373" s="252">
        <f t="shared" si="248"/>
        <v>0</v>
      </c>
      <c r="AD373" s="131">
        <f t="shared" si="249"/>
        <v>0</v>
      </c>
      <c r="AE373" s="131">
        <f t="shared" si="250"/>
        <v>0</v>
      </c>
      <c r="AF373" s="132"/>
      <c r="AG373" s="133">
        <f t="shared" si="251"/>
        <v>0</v>
      </c>
    </row>
    <row r="374" spans="1:33" ht="15.75" x14ac:dyDescent="0.25">
      <c r="C374" s="376" t="str">
        <f t="shared" si="240"/>
        <v>11.</v>
      </c>
      <c r="D374" s="375" t="s">
        <v>778</v>
      </c>
      <c r="E374" s="377" t="str">
        <f t="shared" si="241"/>
        <v>A.XXII.11.</v>
      </c>
      <c r="F374" s="372">
        <f t="shared" si="252"/>
        <v>11</v>
      </c>
      <c r="G374" s="118">
        <v>11</v>
      </c>
      <c r="H374" s="127" t="s">
        <v>727</v>
      </c>
      <c r="I374" s="128" t="s">
        <v>728</v>
      </c>
      <c r="J374" s="129" t="s">
        <v>708</v>
      </c>
      <c r="K374" s="130"/>
      <c r="L374" s="130"/>
      <c r="M374" s="130"/>
      <c r="N374" s="252">
        <f t="shared" si="242"/>
        <v>0</v>
      </c>
      <c r="O374" s="131">
        <f t="shared" si="243"/>
        <v>0</v>
      </c>
      <c r="P374" s="130"/>
      <c r="Q374" s="130"/>
      <c r="R374" s="130"/>
      <c r="S374" s="252">
        <f t="shared" si="244"/>
        <v>0</v>
      </c>
      <c r="T374" s="131">
        <f t="shared" si="245"/>
        <v>0</v>
      </c>
      <c r="U374" s="130"/>
      <c r="V374" s="130"/>
      <c r="W374" s="130"/>
      <c r="X374" s="252">
        <f t="shared" si="246"/>
        <v>0</v>
      </c>
      <c r="Y374" s="131">
        <f t="shared" si="247"/>
        <v>0</v>
      </c>
      <c r="Z374" s="130"/>
      <c r="AA374" s="130"/>
      <c r="AB374" s="130"/>
      <c r="AC374" s="252">
        <f t="shared" si="248"/>
        <v>0</v>
      </c>
      <c r="AD374" s="131">
        <f t="shared" si="249"/>
        <v>0</v>
      </c>
      <c r="AE374" s="131">
        <f t="shared" si="250"/>
        <v>0</v>
      </c>
      <c r="AF374" s="132"/>
      <c r="AG374" s="133">
        <f t="shared" si="251"/>
        <v>0</v>
      </c>
    </row>
    <row r="375" spans="1:33" ht="15.75" x14ac:dyDescent="0.25">
      <c r="C375" s="376" t="str">
        <f t="shared" si="240"/>
        <v>12.</v>
      </c>
      <c r="D375" s="375" t="s">
        <v>778</v>
      </c>
      <c r="E375" s="377" t="str">
        <f t="shared" si="241"/>
        <v>A.XXII.12.</v>
      </c>
      <c r="F375" s="372">
        <f t="shared" si="252"/>
        <v>12</v>
      </c>
      <c r="G375" s="118">
        <v>12</v>
      </c>
      <c r="H375" s="127" t="s">
        <v>729</v>
      </c>
      <c r="I375" s="128" t="s">
        <v>730</v>
      </c>
      <c r="J375" s="129" t="s">
        <v>708</v>
      </c>
      <c r="K375" s="130"/>
      <c r="L375" s="130"/>
      <c r="M375" s="130"/>
      <c r="N375" s="252">
        <f t="shared" si="242"/>
        <v>0</v>
      </c>
      <c r="O375" s="131">
        <f t="shared" si="243"/>
        <v>0</v>
      </c>
      <c r="P375" s="130"/>
      <c r="Q375" s="130"/>
      <c r="R375" s="130"/>
      <c r="S375" s="252">
        <f t="shared" si="244"/>
        <v>0</v>
      </c>
      <c r="T375" s="131">
        <f t="shared" si="245"/>
        <v>0</v>
      </c>
      <c r="U375" s="130"/>
      <c r="V375" s="130"/>
      <c r="W375" s="130"/>
      <c r="X375" s="252">
        <f t="shared" si="246"/>
        <v>0</v>
      </c>
      <c r="Y375" s="131">
        <f t="shared" si="247"/>
        <v>0</v>
      </c>
      <c r="Z375" s="130"/>
      <c r="AA375" s="130"/>
      <c r="AB375" s="130"/>
      <c r="AC375" s="252">
        <f t="shared" si="248"/>
        <v>0</v>
      </c>
      <c r="AD375" s="131">
        <f t="shared" si="249"/>
        <v>0</v>
      </c>
      <c r="AE375" s="131">
        <f t="shared" si="250"/>
        <v>0</v>
      </c>
      <c r="AF375" s="132"/>
      <c r="AG375" s="133">
        <f t="shared" si="251"/>
        <v>0</v>
      </c>
    </row>
    <row r="376" spans="1:33" ht="15.75" x14ac:dyDescent="0.25">
      <c r="C376" s="376" t="str">
        <f t="shared" si="240"/>
        <v>13.</v>
      </c>
      <c r="D376" s="375" t="s">
        <v>778</v>
      </c>
      <c r="E376" s="377" t="str">
        <f t="shared" si="241"/>
        <v>A.XXII.13.</v>
      </c>
      <c r="F376" s="372">
        <f t="shared" si="252"/>
        <v>13</v>
      </c>
      <c r="G376" s="118">
        <v>13</v>
      </c>
      <c r="H376" s="127" t="s">
        <v>731</v>
      </c>
      <c r="I376" s="128" t="s">
        <v>732</v>
      </c>
      <c r="J376" s="129" t="s">
        <v>708</v>
      </c>
      <c r="K376" s="130"/>
      <c r="L376" s="130"/>
      <c r="M376" s="130"/>
      <c r="N376" s="252">
        <f t="shared" si="242"/>
        <v>0</v>
      </c>
      <c r="O376" s="131">
        <f t="shared" si="243"/>
        <v>0</v>
      </c>
      <c r="P376" s="130"/>
      <c r="Q376" s="130"/>
      <c r="R376" s="130"/>
      <c r="S376" s="252">
        <f t="shared" si="244"/>
        <v>0</v>
      </c>
      <c r="T376" s="131">
        <f t="shared" si="245"/>
        <v>0</v>
      </c>
      <c r="U376" s="130"/>
      <c r="V376" s="130"/>
      <c r="W376" s="130"/>
      <c r="X376" s="252">
        <f t="shared" si="246"/>
        <v>0</v>
      </c>
      <c r="Y376" s="131">
        <f t="shared" si="247"/>
        <v>0</v>
      </c>
      <c r="Z376" s="130"/>
      <c r="AA376" s="130"/>
      <c r="AB376" s="130"/>
      <c r="AC376" s="252">
        <f t="shared" si="248"/>
        <v>0</v>
      </c>
      <c r="AD376" s="131">
        <f t="shared" si="249"/>
        <v>0</v>
      </c>
      <c r="AE376" s="131">
        <f t="shared" si="250"/>
        <v>0</v>
      </c>
      <c r="AF376" s="132"/>
      <c r="AG376" s="133">
        <f t="shared" si="251"/>
        <v>0</v>
      </c>
    </row>
    <row r="377" spans="1:33" ht="15.75" x14ac:dyDescent="0.25">
      <c r="C377" s="376" t="str">
        <f t="shared" si="240"/>
        <v>14.</v>
      </c>
      <c r="D377" s="375" t="s">
        <v>778</v>
      </c>
      <c r="E377" s="377" t="str">
        <f t="shared" si="241"/>
        <v>A.XXII.14.</v>
      </c>
      <c r="F377" s="372">
        <f t="shared" si="252"/>
        <v>14</v>
      </c>
      <c r="G377" s="134">
        <v>14</v>
      </c>
      <c r="H377" s="135" t="s">
        <v>733</v>
      </c>
      <c r="I377" s="128" t="s">
        <v>734</v>
      </c>
      <c r="J377" s="136" t="s">
        <v>708</v>
      </c>
      <c r="K377" s="130"/>
      <c r="L377" s="130"/>
      <c r="M377" s="130"/>
      <c r="N377" s="252">
        <f t="shared" si="242"/>
        <v>0</v>
      </c>
      <c r="O377" s="131">
        <f t="shared" si="243"/>
        <v>0</v>
      </c>
      <c r="P377" s="130"/>
      <c r="Q377" s="130"/>
      <c r="R377" s="130"/>
      <c r="S377" s="252">
        <f t="shared" si="244"/>
        <v>0</v>
      </c>
      <c r="T377" s="131">
        <f t="shared" si="245"/>
        <v>0</v>
      </c>
      <c r="U377" s="130"/>
      <c r="V377" s="130"/>
      <c r="W377" s="130"/>
      <c r="X377" s="252">
        <f t="shared" si="246"/>
        <v>0</v>
      </c>
      <c r="Y377" s="131">
        <f t="shared" si="247"/>
        <v>0</v>
      </c>
      <c r="Z377" s="130"/>
      <c r="AA377" s="130"/>
      <c r="AB377" s="130"/>
      <c r="AC377" s="252">
        <f t="shared" si="248"/>
        <v>0</v>
      </c>
      <c r="AD377" s="131">
        <f t="shared" si="249"/>
        <v>0</v>
      </c>
      <c r="AE377" s="131">
        <f t="shared" si="250"/>
        <v>0</v>
      </c>
      <c r="AF377" s="132"/>
      <c r="AG377" s="133">
        <f t="shared" si="251"/>
        <v>0</v>
      </c>
    </row>
    <row r="378" spans="1:33" ht="15.75" x14ac:dyDescent="0.25">
      <c r="C378" s="376" t="str">
        <f t="shared" si="240"/>
        <v>15.</v>
      </c>
      <c r="D378" s="375" t="s">
        <v>778</v>
      </c>
      <c r="E378" s="377" t="str">
        <f t="shared" si="241"/>
        <v>A.XXII.15.</v>
      </c>
      <c r="F378" s="372">
        <f t="shared" si="252"/>
        <v>15</v>
      </c>
      <c r="G378" s="118">
        <v>15</v>
      </c>
      <c r="H378" s="137" t="s">
        <v>735</v>
      </c>
      <c r="I378" s="128" t="s">
        <v>736</v>
      </c>
      <c r="J378" s="136" t="s">
        <v>708</v>
      </c>
      <c r="K378" s="130"/>
      <c r="L378" s="130"/>
      <c r="M378" s="130"/>
      <c r="N378" s="252">
        <f t="shared" si="242"/>
        <v>0</v>
      </c>
      <c r="O378" s="131">
        <f t="shared" si="243"/>
        <v>0</v>
      </c>
      <c r="P378" s="130"/>
      <c r="Q378" s="130"/>
      <c r="R378" s="130"/>
      <c r="S378" s="252">
        <f t="shared" si="244"/>
        <v>0</v>
      </c>
      <c r="T378" s="131">
        <f t="shared" si="245"/>
        <v>0</v>
      </c>
      <c r="U378" s="130"/>
      <c r="V378" s="130"/>
      <c r="W378" s="130"/>
      <c r="X378" s="252">
        <f t="shared" si="246"/>
        <v>0</v>
      </c>
      <c r="Y378" s="131">
        <f t="shared" si="247"/>
        <v>0</v>
      </c>
      <c r="Z378" s="130"/>
      <c r="AA378" s="130"/>
      <c r="AB378" s="130"/>
      <c r="AC378" s="252">
        <f t="shared" si="248"/>
        <v>0</v>
      </c>
      <c r="AD378" s="131">
        <f t="shared" si="249"/>
        <v>0</v>
      </c>
      <c r="AE378" s="131">
        <f t="shared" si="250"/>
        <v>0</v>
      </c>
      <c r="AF378" s="132"/>
      <c r="AG378" s="133">
        <f t="shared" si="251"/>
        <v>0</v>
      </c>
    </row>
    <row r="379" spans="1:33" ht="16.5" thickBot="1" x14ac:dyDescent="0.3">
      <c r="C379" s="376" t="str">
        <f t="shared" si="240"/>
        <v>16.</v>
      </c>
      <c r="D379" s="375" t="s">
        <v>778</v>
      </c>
      <c r="E379" s="377" t="str">
        <f t="shared" si="241"/>
        <v>A.XXII.16.</v>
      </c>
      <c r="F379" s="372">
        <f t="shared" si="252"/>
        <v>16</v>
      </c>
      <c r="G379" s="138">
        <v>16</v>
      </c>
      <c r="H379" s="139" t="s">
        <v>737</v>
      </c>
      <c r="I379" s="140" t="s">
        <v>738</v>
      </c>
      <c r="J379" s="141" t="s">
        <v>708</v>
      </c>
      <c r="K379" s="142"/>
      <c r="L379" s="142"/>
      <c r="M379" s="142"/>
      <c r="N379" s="253">
        <f t="shared" si="242"/>
        <v>0</v>
      </c>
      <c r="O379" s="143">
        <f t="shared" si="243"/>
        <v>0</v>
      </c>
      <c r="P379" s="142"/>
      <c r="Q379" s="142"/>
      <c r="R379" s="142"/>
      <c r="S379" s="253">
        <f t="shared" si="244"/>
        <v>0</v>
      </c>
      <c r="T379" s="143">
        <f t="shared" si="245"/>
        <v>0</v>
      </c>
      <c r="U379" s="142"/>
      <c r="V379" s="142"/>
      <c r="W379" s="142"/>
      <c r="X379" s="253">
        <f t="shared" si="246"/>
        <v>0</v>
      </c>
      <c r="Y379" s="143">
        <f t="shared" si="247"/>
        <v>0</v>
      </c>
      <c r="Z379" s="142"/>
      <c r="AA379" s="142"/>
      <c r="AB379" s="142"/>
      <c r="AC379" s="253">
        <f t="shared" si="248"/>
        <v>0</v>
      </c>
      <c r="AD379" s="143">
        <f t="shared" si="249"/>
        <v>0</v>
      </c>
      <c r="AE379" s="143">
        <f t="shared" si="250"/>
        <v>0</v>
      </c>
      <c r="AF379" s="144"/>
      <c r="AG379" s="145">
        <f t="shared" si="251"/>
        <v>0</v>
      </c>
    </row>
    <row r="380" spans="1:33" ht="16.5" thickBot="1" x14ac:dyDescent="0.3">
      <c r="G380" s="146" t="s">
        <v>739</v>
      </c>
      <c r="H380" s="147"/>
      <c r="I380" s="147"/>
      <c r="J380" s="147"/>
      <c r="K380" s="148"/>
      <c r="L380" s="148"/>
      <c r="M380" s="148"/>
      <c r="N380" s="254"/>
      <c r="O380" s="149"/>
      <c r="P380" s="148"/>
      <c r="Q380" s="148"/>
      <c r="R380" s="148"/>
      <c r="S380" s="254"/>
      <c r="T380" s="149"/>
      <c r="U380" s="148"/>
      <c r="V380" s="148"/>
      <c r="W380" s="148"/>
      <c r="X380" s="254"/>
      <c r="Y380" s="149"/>
      <c r="Z380" s="148"/>
      <c r="AA380" s="148"/>
      <c r="AB380" s="148"/>
      <c r="AC380" s="254"/>
      <c r="AD380" s="149"/>
      <c r="AE380" s="149"/>
      <c r="AF380" s="150"/>
      <c r="AG380" s="151"/>
    </row>
    <row r="381" spans="1:33" ht="15.75" x14ac:dyDescent="0.25">
      <c r="A381" s="375" t="s">
        <v>776</v>
      </c>
      <c r="B381" s="375" t="s">
        <v>800</v>
      </c>
      <c r="C381" s="376" t="str">
        <f t="shared" ref="C381" si="253">CONCATENATE(F381,D381)</f>
        <v>1.</v>
      </c>
      <c r="D381" s="375" t="s">
        <v>778</v>
      </c>
      <c r="E381" s="377" t="str">
        <f>CONCATENATE(A$381,B$381,C381)</f>
        <v>A.XXIII.1.</v>
      </c>
      <c r="F381" s="372">
        <v>1</v>
      </c>
      <c r="G381" s="152">
        <v>1</v>
      </c>
      <c r="H381" s="153"/>
      <c r="I381" s="153"/>
      <c r="J381" s="154"/>
      <c r="K381" s="122"/>
      <c r="L381" s="122"/>
      <c r="M381" s="122"/>
      <c r="N381" s="255">
        <f>SUM(K381:M381)</f>
        <v>0</v>
      </c>
      <c r="O381" s="155">
        <f>N381*$AF381</f>
        <v>0</v>
      </c>
      <c r="P381" s="122"/>
      <c r="Q381" s="122"/>
      <c r="R381" s="122"/>
      <c r="S381" s="255">
        <f>SUM(P381:R381)</f>
        <v>0</v>
      </c>
      <c r="T381" s="155">
        <f>S381*$AF381</f>
        <v>0</v>
      </c>
      <c r="U381" s="122"/>
      <c r="V381" s="122"/>
      <c r="W381" s="122"/>
      <c r="X381" s="255">
        <f>SUM(U381:W381)</f>
        <v>0</v>
      </c>
      <c r="Y381" s="155">
        <f>X381*$AF381</f>
        <v>0</v>
      </c>
      <c r="Z381" s="122"/>
      <c r="AA381" s="122"/>
      <c r="AB381" s="122"/>
      <c r="AC381" s="255">
        <f>SUM(Z381:AB381)</f>
        <v>0</v>
      </c>
      <c r="AD381" s="155">
        <f>AC381*$AF381</f>
        <v>0</v>
      </c>
      <c r="AE381" s="155">
        <f>N381+S381+X381+AC381</f>
        <v>0</v>
      </c>
      <c r="AF381" s="125"/>
      <c r="AG381" s="156">
        <f>AE381*AF381</f>
        <v>0</v>
      </c>
    </row>
    <row r="382" spans="1:33" ht="15.75" x14ac:dyDescent="0.25">
      <c r="C382" s="376" t="str">
        <f t="shared" ref="C382:C388" si="254">CONCATENATE(F382,D382)</f>
        <v>2.</v>
      </c>
      <c r="D382" s="375" t="s">
        <v>778</v>
      </c>
      <c r="E382" s="377" t="str">
        <f t="shared" ref="E382:E388" si="255">CONCATENATE(A$381,B$381,C382)</f>
        <v>A.XXIII.2.</v>
      </c>
      <c r="F382" s="372">
        <f>F381+1</f>
        <v>2</v>
      </c>
      <c r="G382" s="157">
        <f>G381+1</f>
        <v>2</v>
      </c>
      <c r="H382" s="158"/>
      <c r="I382" s="158"/>
      <c r="J382" s="159"/>
      <c r="K382" s="130"/>
      <c r="L382" s="130"/>
      <c r="M382" s="130"/>
      <c r="N382" s="256">
        <f>SUM(K382:M382)</f>
        <v>0</v>
      </c>
      <c r="O382" s="160">
        <f>N382*$AF382</f>
        <v>0</v>
      </c>
      <c r="P382" s="130"/>
      <c r="Q382" s="130"/>
      <c r="R382" s="130"/>
      <c r="S382" s="256">
        <f>SUM(P382:R382)</f>
        <v>0</v>
      </c>
      <c r="T382" s="160">
        <f>S382*$AF382</f>
        <v>0</v>
      </c>
      <c r="U382" s="130"/>
      <c r="V382" s="130"/>
      <c r="W382" s="130"/>
      <c r="X382" s="256">
        <f>SUM(U382:W382)</f>
        <v>0</v>
      </c>
      <c r="Y382" s="160">
        <f>X382*$AF382</f>
        <v>0</v>
      </c>
      <c r="Z382" s="130"/>
      <c r="AA382" s="130"/>
      <c r="AB382" s="130"/>
      <c r="AC382" s="256">
        <f>SUM(Z382:AB382)</f>
        <v>0</v>
      </c>
      <c r="AD382" s="160">
        <f>AC382*$AF382</f>
        <v>0</v>
      </c>
      <c r="AE382" s="160">
        <f>N382+S382+X382+AC382</f>
        <v>0</v>
      </c>
      <c r="AF382" s="132"/>
      <c r="AG382" s="161">
        <f>AE382*AF382</f>
        <v>0</v>
      </c>
    </row>
    <row r="383" spans="1:33" ht="15.75" x14ac:dyDescent="0.25">
      <c r="C383" s="376" t="str">
        <f t="shared" si="254"/>
        <v>3.</v>
      </c>
      <c r="D383" s="375" t="s">
        <v>778</v>
      </c>
      <c r="E383" s="377" t="str">
        <f t="shared" si="255"/>
        <v>A.XXIII.3.</v>
      </c>
      <c r="F383" s="372">
        <f t="shared" ref="F383:F388" si="256">F382+1</f>
        <v>3</v>
      </c>
      <c r="G383" s="157">
        <f t="shared" ref="G383:G388" si="257">G382+1</f>
        <v>3</v>
      </c>
      <c r="H383" s="158"/>
      <c r="I383" s="158"/>
      <c r="J383" s="159"/>
      <c r="K383" s="130"/>
      <c r="L383" s="130"/>
      <c r="M383" s="130"/>
      <c r="N383" s="256">
        <f t="shared" ref="N383:N387" si="258">SUM(K383:M383)</f>
        <v>0</v>
      </c>
      <c r="O383" s="160">
        <f t="shared" ref="O383:O387" si="259">N383*$AF383</f>
        <v>0</v>
      </c>
      <c r="P383" s="130"/>
      <c r="Q383" s="130"/>
      <c r="R383" s="130"/>
      <c r="S383" s="256">
        <f t="shared" ref="S383:S387" si="260">SUM(P383:R383)</f>
        <v>0</v>
      </c>
      <c r="T383" s="160">
        <f t="shared" ref="T383:T387" si="261">S383*$AF383</f>
        <v>0</v>
      </c>
      <c r="U383" s="130"/>
      <c r="V383" s="130"/>
      <c r="W383" s="130"/>
      <c r="X383" s="256">
        <f t="shared" ref="X383:X387" si="262">SUM(U383:W383)</f>
        <v>0</v>
      </c>
      <c r="Y383" s="160">
        <f t="shared" ref="Y383:Y387" si="263">X383*$AF383</f>
        <v>0</v>
      </c>
      <c r="Z383" s="130"/>
      <c r="AA383" s="130"/>
      <c r="AB383" s="130"/>
      <c r="AC383" s="256">
        <f t="shared" ref="AC383:AC387" si="264">SUM(Z383:AB383)</f>
        <v>0</v>
      </c>
      <c r="AD383" s="160">
        <f t="shared" ref="AD383:AD387" si="265">AC383*$AF383</f>
        <v>0</v>
      </c>
      <c r="AE383" s="160">
        <f t="shared" ref="AE383:AE387" si="266">N383+S383+X383+AC383</f>
        <v>0</v>
      </c>
      <c r="AF383" s="132"/>
      <c r="AG383" s="161">
        <f t="shared" ref="AG383:AG387" si="267">AE383*AF383</f>
        <v>0</v>
      </c>
    </row>
    <row r="384" spans="1:33" ht="15.75" x14ac:dyDescent="0.25">
      <c r="C384" s="376" t="str">
        <f t="shared" si="254"/>
        <v>4.</v>
      </c>
      <c r="D384" s="375" t="s">
        <v>778</v>
      </c>
      <c r="E384" s="377" t="str">
        <f t="shared" si="255"/>
        <v>A.XXIII.4.</v>
      </c>
      <c r="F384" s="372">
        <f t="shared" si="256"/>
        <v>4</v>
      </c>
      <c r="G384" s="157">
        <f t="shared" si="257"/>
        <v>4</v>
      </c>
      <c r="H384" s="158"/>
      <c r="I384" s="158"/>
      <c r="J384" s="159"/>
      <c r="K384" s="130"/>
      <c r="L384" s="130"/>
      <c r="M384" s="130"/>
      <c r="N384" s="256">
        <f t="shared" si="258"/>
        <v>0</v>
      </c>
      <c r="O384" s="160">
        <f t="shared" si="259"/>
        <v>0</v>
      </c>
      <c r="P384" s="130"/>
      <c r="Q384" s="130"/>
      <c r="R384" s="130"/>
      <c r="S384" s="256">
        <f t="shared" si="260"/>
        <v>0</v>
      </c>
      <c r="T384" s="160">
        <f t="shared" si="261"/>
        <v>0</v>
      </c>
      <c r="U384" s="130"/>
      <c r="V384" s="130"/>
      <c r="W384" s="130"/>
      <c r="X384" s="256">
        <f t="shared" si="262"/>
        <v>0</v>
      </c>
      <c r="Y384" s="160">
        <f t="shared" si="263"/>
        <v>0</v>
      </c>
      <c r="Z384" s="130"/>
      <c r="AA384" s="130"/>
      <c r="AB384" s="130"/>
      <c r="AC384" s="256">
        <f t="shared" si="264"/>
        <v>0</v>
      </c>
      <c r="AD384" s="160">
        <f t="shared" si="265"/>
        <v>0</v>
      </c>
      <c r="AE384" s="160">
        <f t="shared" si="266"/>
        <v>0</v>
      </c>
      <c r="AF384" s="132"/>
      <c r="AG384" s="161">
        <f t="shared" si="267"/>
        <v>0</v>
      </c>
    </row>
    <row r="385" spans="1:33" ht="15.75" x14ac:dyDescent="0.25">
      <c r="C385" s="376" t="str">
        <f t="shared" si="254"/>
        <v>5.</v>
      </c>
      <c r="D385" s="375" t="s">
        <v>778</v>
      </c>
      <c r="E385" s="377" t="str">
        <f t="shared" si="255"/>
        <v>A.XXIII.5.</v>
      </c>
      <c r="F385" s="372">
        <f t="shared" si="256"/>
        <v>5</v>
      </c>
      <c r="G385" s="157">
        <f t="shared" si="257"/>
        <v>5</v>
      </c>
      <c r="H385" s="158"/>
      <c r="I385" s="158"/>
      <c r="J385" s="159"/>
      <c r="K385" s="130"/>
      <c r="L385" s="130"/>
      <c r="M385" s="130"/>
      <c r="N385" s="256">
        <f t="shared" si="258"/>
        <v>0</v>
      </c>
      <c r="O385" s="160">
        <f t="shared" si="259"/>
        <v>0</v>
      </c>
      <c r="P385" s="130"/>
      <c r="Q385" s="130"/>
      <c r="R385" s="130"/>
      <c r="S385" s="256">
        <f t="shared" si="260"/>
        <v>0</v>
      </c>
      <c r="T385" s="160">
        <f t="shared" si="261"/>
        <v>0</v>
      </c>
      <c r="U385" s="130"/>
      <c r="V385" s="130"/>
      <c r="W385" s="130"/>
      <c r="X385" s="256">
        <f t="shared" si="262"/>
        <v>0</v>
      </c>
      <c r="Y385" s="160">
        <f t="shared" si="263"/>
        <v>0</v>
      </c>
      <c r="Z385" s="130"/>
      <c r="AA385" s="130"/>
      <c r="AB385" s="130"/>
      <c r="AC385" s="256">
        <f t="shared" si="264"/>
        <v>0</v>
      </c>
      <c r="AD385" s="160">
        <f t="shared" si="265"/>
        <v>0</v>
      </c>
      <c r="AE385" s="160">
        <f t="shared" si="266"/>
        <v>0</v>
      </c>
      <c r="AF385" s="132"/>
      <c r="AG385" s="161">
        <f t="shared" si="267"/>
        <v>0</v>
      </c>
    </row>
    <row r="386" spans="1:33" ht="15.75" x14ac:dyDescent="0.25">
      <c r="C386" s="376" t="str">
        <f t="shared" si="254"/>
        <v>6.</v>
      </c>
      <c r="D386" s="375" t="s">
        <v>778</v>
      </c>
      <c r="E386" s="377" t="str">
        <f t="shared" si="255"/>
        <v>A.XXIII.6.</v>
      </c>
      <c r="F386" s="372">
        <f t="shared" si="256"/>
        <v>6</v>
      </c>
      <c r="G386" s="157">
        <f t="shared" si="257"/>
        <v>6</v>
      </c>
      <c r="H386" s="158"/>
      <c r="I386" s="158"/>
      <c r="J386" s="159"/>
      <c r="K386" s="130"/>
      <c r="L386" s="130"/>
      <c r="M386" s="130"/>
      <c r="N386" s="256">
        <f t="shared" si="258"/>
        <v>0</v>
      </c>
      <c r="O386" s="160">
        <f t="shared" si="259"/>
        <v>0</v>
      </c>
      <c r="P386" s="130"/>
      <c r="Q386" s="130"/>
      <c r="R386" s="130"/>
      <c r="S386" s="256">
        <f t="shared" si="260"/>
        <v>0</v>
      </c>
      <c r="T386" s="160">
        <f t="shared" si="261"/>
        <v>0</v>
      </c>
      <c r="U386" s="130"/>
      <c r="V386" s="130"/>
      <c r="W386" s="130"/>
      <c r="X386" s="256">
        <f t="shared" si="262"/>
        <v>0</v>
      </c>
      <c r="Y386" s="160">
        <f t="shared" si="263"/>
        <v>0</v>
      </c>
      <c r="Z386" s="130"/>
      <c r="AA386" s="130"/>
      <c r="AB386" s="130"/>
      <c r="AC386" s="256">
        <f t="shared" si="264"/>
        <v>0</v>
      </c>
      <c r="AD386" s="160">
        <f t="shared" si="265"/>
        <v>0</v>
      </c>
      <c r="AE386" s="160">
        <f t="shared" si="266"/>
        <v>0</v>
      </c>
      <c r="AF386" s="132"/>
      <c r="AG386" s="161">
        <f t="shared" si="267"/>
        <v>0</v>
      </c>
    </row>
    <row r="387" spans="1:33" ht="15.75" x14ac:dyDescent="0.25">
      <c r="C387" s="376" t="str">
        <f t="shared" si="254"/>
        <v>7.</v>
      </c>
      <c r="D387" s="375" t="s">
        <v>778</v>
      </c>
      <c r="E387" s="377" t="str">
        <f t="shared" si="255"/>
        <v>A.XXIII.7.</v>
      </c>
      <c r="F387" s="372">
        <f t="shared" si="256"/>
        <v>7</v>
      </c>
      <c r="G387" s="157">
        <f t="shared" si="257"/>
        <v>7</v>
      </c>
      <c r="H387" s="158"/>
      <c r="I387" s="158"/>
      <c r="J387" s="159"/>
      <c r="K387" s="130"/>
      <c r="L387" s="130"/>
      <c r="M387" s="130"/>
      <c r="N387" s="256">
        <f t="shared" si="258"/>
        <v>0</v>
      </c>
      <c r="O387" s="160">
        <f t="shared" si="259"/>
        <v>0</v>
      </c>
      <c r="P387" s="130"/>
      <c r="Q387" s="130"/>
      <c r="R387" s="130"/>
      <c r="S387" s="256">
        <f t="shared" si="260"/>
        <v>0</v>
      </c>
      <c r="T387" s="160">
        <f t="shared" si="261"/>
        <v>0</v>
      </c>
      <c r="U387" s="130"/>
      <c r="V387" s="130"/>
      <c r="W387" s="130"/>
      <c r="X387" s="256">
        <f t="shared" si="262"/>
        <v>0</v>
      </c>
      <c r="Y387" s="160">
        <f t="shared" si="263"/>
        <v>0</v>
      </c>
      <c r="Z387" s="130"/>
      <c r="AA387" s="130"/>
      <c r="AB387" s="130"/>
      <c r="AC387" s="256">
        <f t="shared" si="264"/>
        <v>0</v>
      </c>
      <c r="AD387" s="160">
        <f t="shared" si="265"/>
        <v>0</v>
      </c>
      <c r="AE387" s="160">
        <f t="shared" si="266"/>
        <v>0</v>
      </c>
      <c r="AF387" s="132"/>
      <c r="AG387" s="161">
        <f t="shared" si="267"/>
        <v>0</v>
      </c>
    </row>
    <row r="388" spans="1:33" ht="16.5" thickBot="1" x14ac:dyDescent="0.3">
      <c r="C388" s="376" t="str">
        <f t="shared" si="254"/>
        <v>8.</v>
      </c>
      <c r="D388" s="375" t="s">
        <v>778</v>
      </c>
      <c r="E388" s="377" t="str">
        <f t="shared" si="255"/>
        <v>A.XXIII.8.</v>
      </c>
      <c r="F388" s="372">
        <f t="shared" si="256"/>
        <v>8</v>
      </c>
      <c r="G388" s="157">
        <f t="shared" si="257"/>
        <v>8</v>
      </c>
      <c r="H388" s="162"/>
      <c r="I388" s="162"/>
      <c r="J388" s="163"/>
      <c r="K388" s="142"/>
      <c r="L388" s="142"/>
      <c r="M388" s="142"/>
      <c r="N388" s="257">
        <f>SUM(K388:M388)</f>
        <v>0</v>
      </c>
      <c r="O388" s="164">
        <f>N388*$AF388</f>
        <v>0</v>
      </c>
      <c r="P388" s="142"/>
      <c r="Q388" s="142"/>
      <c r="R388" s="142"/>
      <c r="S388" s="257">
        <f>SUM(P388:R388)</f>
        <v>0</v>
      </c>
      <c r="T388" s="164">
        <f>S388*$AF388</f>
        <v>0</v>
      </c>
      <c r="U388" s="142"/>
      <c r="V388" s="142"/>
      <c r="W388" s="142"/>
      <c r="X388" s="257">
        <f>SUM(U388:W388)</f>
        <v>0</v>
      </c>
      <c r="Y388" s="164">
        <f>X388*$AF388</f>
        <v>0</v>
      </c>
      <c r="Z388" s="142"/>
      <c r="AA388" s="142"/>
      <c r="AB388" s="142"/>
      <c r="AC388" s="257">
        <f>SUM(Z388:AB388)</f>
        <v>0</v>
      </c>
      <c r="AD388" s="164">
        <f>AC388*$AF388</f>
        <v>0</v>
      </c>
      <c r="AE388" s="164">
        <f>N388+S388+X388+AC388</f>
        <v>0</v>
      </c>
      <c r="AF388" s="144"/>
      <c r="AG388" s="165">
        <f>AE388*AF388</f>
        <v>0</v>
      </c>
    </row>
    <row r="389" spans="1:33" ht="16.5" thickBot="1" x14ac:dyDescent="0.3">
      <c r="G389" s="19" t="s">
        <v>740</v>
      </c>
      <c r="H389" s="20"/>
      <c r="I389" s="20"/>
      <c r="J389" s="166"/>
      <c r="K389" s="20"/>
      <c r="L389" s="20"/>
      <c r="M389" s="20"/>
      <c r="N389" s="243"/>
      <c r="O389" s="22"/>
      <c r="P389" s="21"/>
      <c r="Q389" s="21"/>
      <c r="R389" s="21"/>
      <c r="S389" s="243"/>
      <c r="T389" s="22"/>
      <c r="U389" s="21"/>
      <c r="V389" s="21"/>
      <c r="W389" s="21"/>
      <c r="X389" s="243"/>
      <c r="Y389" s="22"/>
      <c r="Z389" s="21"/>
      <c r="AA389" s="21"/>
      <c r="AB389" s="21"/>
      <c r="AC389" s="243"/>
      <c r="AD389" s="22"/>
      <c r="AE389" s="22"/>
      <c r="AF389" s="21"/>
      <c r="AG389" s="34"/>
    </row>
    <row r="390" spans="1:33" ht="16.5" thickBot="1" x14ac:dyDescent="0.3">
      <c r="A390" s="375" t="s">
        <v>776</v>
      </c>
      <c r="B390" s="375" t="s">
        <v>801</v>
      </c>
      <c r="C390" s="376" t="str">
        <f t="shared" ref="C390" si="268">CONCATENATE(F390,D390)</f>
        <v>1.</v>
      </c>
      <c r="D390" s="375" t="s">
        <v>778</v>
      </c>
      <c r="E390" s="377" t="str">
        <f>CONCATENATE(A$390,B$390,C390)</f>
        <v>A.XXIV.1.</v>
      </c>
      <c r="F390" s="372">
        <v>1</v>
      </c>
      <c r="G390" s="167">
        <v>1</v>
      </c>
      <c r="H390" s="168" t="s">
        <v>741</v>
      </c>
      <c r="I390" s="169" t="s">
        <v>742</v>
      </c>
      <c r="J390" s="123" t="s">
        <v>743</v>
      </c>
      <c r="K390" s="122"/>
      <c r="L390" s="122"/>
      <c r="M390" s="122"/>
      <c r="N390" s="251">
        <f t="shared" ref="N390" si="269">SUM(K390:M390)</f>
        <v>0</v>
      </c>
      <c r="O390" s="124">
        <f>N390*$AF390</f>
        <v>0</v>
      </c>
      <c r="P390" s="122"/>
      <c r="Q390" s="122"/>
      <c r="R390" s="122"/>
      <c r="S390" s="251">
        <f t="shared" ref="S390" si="270">SUM(P390:R390)</f>
        <v>0</v>
      </c>
      <c r="T390" s="124">
        <f>S390*$AF390</f>
        <v>0</v>
      </c>
      <c r="U390" s="122"/>
      <c r="V390" s="122"/>
      <c r="W390" s="122"/>
      <c r="X390" s="251">
        <f t="shared" ref="X390" si="271">SUM(U390:W390)</f>
        <v>0</v>
      </c>
      <c r="Y390" s="124">
        <f>X390*$AF390</f>
        <v>0</v>
      </c>
      <c r="Z390" s="122"/>
      <c r="AA390" s="122"/>
      <c r="AB390" s="122"/>
      <c r="AC390" s="251">
        <f t="shared" ref="AC390" si="272">SUM(Z390:AB390)</f>
        <v>0</v>
      </c>
      <c r="AD390" s="124">
        <f>AC390*$AF390</f>
        <v>0</v>
      </c>
      <c r="AE390" s="124">
        <f t="shared" ref="AE390" si="273">N390+S390+X390+AC390</f>
        <v>0</v>
      </c>
      <c r="AF390" s="125"/>
      <c r="AG390" s="126">
        <f t="shared" ref="AG390" si="274">AE390*AF390</f>
        <v>0</v>
      </c>
    </row>
    <row r="391" spans="1:33" ht="16.5" thickBot="1" x14ac:dyDescent="0.3">
      <c r="G391" s="170"/>
      <c r="H391" s="171"/>
      <c r="I391" s="172"/>
      <c r="J391" s="173"/>
      <c r="K391" s="173"/>
      <c r="L391" s="173"/>
      <c r="M391" s="173"/>
      <c r="N391" s="258"/>
      <c r="O391" s="174"/>
      <c r="P391" s="173"/>
      <c r="Q391" s="173"/>
      <c r="R391" s="173"/>
      <c r="S391" s="258"/>
      <c r="T391" s="174"/>
      <c r="U391" s="173"/>
      <c r="V391" s="173"/>
      <c r="W391" s="173"/>
      <c r="X391" s="258"/>
      <c r="Y391" s="174"/>
      <c r="Z391" s="173"/>
      <c r="AA391" s="173"/>
      <c r="AB391" s="173"/>
      <c r="AC391" s="258"/>
      <c r="AD391" s="174"/>
      <c r="AE391" s="174"/>
      <c r="AF391" s="175"/>
      <c r="AG391" s="176"/>
    </row>
    <row r="392" spans="1:33" ht="16.5" thickBot="1" x14ac:dyDescent="0.3">
      <c r="G392" s="335" t="s">
        <v>744</v>
      </c>
      <c r="H392" s="336"/>
      <c r="I392" s="336"/>
      <c r="J392" s="336"/>
      <c r="K392" s="336"/>
      <c r="L392" s="336"/>
      <c r="M392" s="336"/>
      <c r="N392" s="336"/>
      <c r="O392" s="336"/>
      <c r="P392" s="336"/>
      <c r="Q392" s="336"/>
      <c r="R392" s="336"/>
      <c r="S392" s="336"/>
      <c r="T392" s="336"/>
      <c r="U392" s="336"/>
      <c r="V392" s="336"/>
      <c r="W392" s="336"/>
      <c r="X392" s="336"/>
      <c r="Y392" s="336"/>
      <c r="Z392" s="336"/>
      <c r="AA392" s="336"/>
      <c r="AB392" s="336"/>
      <c r="AC392" s="336"/>
      <c r="AD392" s="336"/>
      <c r="AE392" s="336"/>
      <c r="AF392" s="336"/>
      <c r="AG392" s="337"/>
    </row>
    <row r="393" spans="1:33" ht="16.5" thickBot="1" x14ac:dyDescent="0.3">
      <c r="G393" s="177" t="s">
        <v>745</v>
      </c>
      <c r="H393" s="178"/>
      <c r="I393" s="178"/>
      <c r="J393" s="179"/>
      <c r="K393" s="180"/>
      <c r="L393" s="180"/>
      <c r="M393" s="180"/>
      <c r="N393" s="259"/>
      <c r="O393" s="181"/>
      <c r="P393" s="180"/>
      <c r="Q393" s="180"/>
      <c r="R393" s="180"/>
      <c r="S393" s="259"/>
      <c r="T393" s="181"/>
      <c r="U393" s="180"/>
      <c r="V393" s="180"/>
      <c r="W393" s="180"/>
      <c r="X393" s="259"/>
      <c r="Y393" s="181"/>
      <c r="Z393" s="180"/>
      <c r="AA393" s="180"/>
      <c r="AB393" s="180"/>
      <c r="AC393" s="259"/>
      <c r="AD393" s="181"/>
      <c r="AE393" s="181"/>
      <c r="AF393" s="182"/>
      <c r="AG393" s="183"/>
    </row>
    <row r="394" spans="1:33" ht="15.75" x14ac:dyDescent="0.25">
      <c r="G394" s="184">
        <v>1</v>
      </c>
      <c r="H394" s="153"/>
      <c r="I394" s="153"/>
      <c r="J394" s="122"/>
      <c r="K394" s="122"/>
      <c r="L394" s="122"/>
      <c r="M394" s="122"/>
      <c r="N394" s="255">
        <f>SUM(K394:M394)</f>
        <v>0</v>
      </c>
      <c r="O394" s="155">
        <f>N394*$AF394</f>
        <v>0</v>
      </c>
      <c r="P394" s="122"/>
      <c r="Q394" s="122"/>
      <c r="R394" s="122"/>
      <c r="S394" s="255">
        <f>SUM(P394:R394)</f>
        <v>0</v>
      </c>
      <c r="T394" s="155">
        <f>S394*$AF394</f>
        <v>0</v>
      </c>
      <c r="U394" s="122"/>
      <c r="V394" s="122"/>
      <c r="W394" s="122"/>
      <c r="X394" s="255">
        <f>SUM(U394:W394)</f>
        <v>0</v>
      </c>
      <c r="Y394" s="155">
        <f>X394*$AF394</f>
        <v>0</v>
      </c>
      <c r="Z394" s="122"/>
      <c r="AA394" s="122"/>
      <c r="AB394" s="122"/>
      <c r="AC394" s="255">
        <f>SUM(Z394:AB394)</f>
        <v>0</v>
      </c>
      <c r="AD394" s="155">
        <f>AC394*$AF394</f>
        <v>0</v>
      </c>
      <c r="AE394" s="155">
        <f>N394+S394+X394+AC394</f>
        <v>0</v>
      </c>
      <c r="AF394" s="125"/>
      <c r="AG394" s="156">
        <f>AE394*AF394</f>
        <v>0</v>
      </c>
    </row>
    <row r="395" spans="1:33" ht="15.75" x14ac:dyDescent="0.25">
      <c r="G395" s="186">
        <f>G394+1</f>
        <v>2</v>
      </c>
      <c r="H395" s="158"/>
      <c r="I395" s="158"/>
      <c r="J395" s="159"/>
      <c r="K395" s="130"/>
      <c r="L395" s="130"/>
      <c r="M395" s="130"/>
      <c r="N395" s="256">
        <f>SUM(K395:M395)</f>
        <v>0</v>
      </c>
      <c r="O395" s="160">
        <f>N395*$AF395</f>
        <v>0</v>
      </c>
      <c r="P395" s="130"/>
      <c r="Q395" s="130"/>
      <c r="R395" s="130"/>
      <c r="S395" s="256">
        <f>SUM(P395:R395)</f>
        <v>0</v>
      </c>
      <c r="T395" s="160">
        <f>S395*$AF395</f>
        <v>0</v>
      </c>
      <c r="U395" s="130"/>
      <c r="V395" s="130"/>
      <c r="W395" s="130"/>
      <c r="X395" s="256">
        <f>SUM(U395:W395)</f>
        <v>0</v>
      </c>
      <c r="Y395" s="160">
        <f>X395*$AF395</f>
        <v>0</v>
      </c>
      <c r="Z395" s="130"/>
      <c r="AA395" s="130"/>
      <c r="AB395" s="130"/>
      <c r="AC395" s="256">
        <f>SUM(Z395:AB395)</f>
        <v>0</v>
      </c>
      <c r="AD395" s="160">
        <f>AC395*$AF395</f>
        <v>0</v>
      </c>
      <c r="AE395" s="160">
        <f>N395+S395+X395+AC395</f>
        <v>0</v>
      </c>
      <c r="AF395" s="132"/>
      <c r="AG395" s="161">
        <f>AE395*AF395</f>
        <v>0</v>
      </c>
    </row>
    <row r="396" spans="1:33" ht="15.75" x14ac:dyDescent="0.25">
      <c r="G396" s="186">
        <f t="shared" ref="G396:G405" si="275">G395+1</f>
        <v>3</v>
      </c>
      <c r="H396" s="158"/>
      <c r="I396" s="158"/>
      <c r="J396" s="159"/>
      <c r="K396" s="130"/>
      <c r="L396" s="130"/>
      <c r="M396" s="130"/>
      <c r="N396" s="256">
        <f>SUM(K396:M396)</f>
        <v>0</v>
      </c>
      <c r="O396" s="160">
        <f>N396*$AF396</f>
        <v>0</v>
      </c>
      <c r="P396" s="130"/>
      <c r="Q396" s="130"/>
      <c r="R396" s="130"/>
      <c r="S396" s="256">
        <f>SUM(P396:R396)</f>
        <v>0</v>
      </c>
      <c r="T396" s="160">
        <f>S396*$AF396</f>
        <v>0</v>
      </c>
      <c r="U396" s="130"/>
      <c r="V396" s="130"/>
      <c r="W396" s="130"/>
      <c r="X396" s="256">
        <f>SUM(U396:W396)</f>
        <v>0</v>
      </c>
      <c r="Y396" s="160">
        <f>X396*$AF396</f>
        <v>0</v>
      </c>
      <c r="Z396" s="130"/>
      <c r="AA396" s="130"/>
      <c r="AB396" s="130"/>
      <c r="AC396" s="256">
        <f>SUM(Z396:AB396)</f>
        <v>0</v>
      </c>
      <c r="AD396" s="160">
        <f>AC396*$AF396</f>
        <v>0</v>
      </c>
      <c r="AE396" s="160">
        <f>N396+S396+X396+AC396</f>
        <v>0</v>
      </c>
      <c r="AF396" s="132"/>
      <c r="AG396" s="161">
        <f>AE396*AF396</f>
        <v>0</v>
      </c>
    </row>
    <row r="397" spans="1:33" ht="15.75" x14ac:dyDescent="0.25">
      <c r="G397" s="186">
        <f t="shared" si="275"/>
        <v>4</v>
      </c>
      <c r="H397" s="158"/>
      <c r="I397" s="158"/>
      <c r="J397" s="159"/>
      <c r="K397" s="130"/>
      <c r="L397" s="130"/>
      <c r="M397" s="130"/>
      <c r="N397" s="256">
        <f t="shared" ref="N397:N403" si="276">SUM(K397:M397)</f>
        <v>0</v>
      </c>
      <c r="O397" s="160">
        <f t="shared" ref="O397:O403" si="277">N397*$AF397</f>
        <v>0</v>
      </c>
      <c r="P397" s="130"/>
      <c r="Q397" s="130"/>
      <c r="R397" s="130"/>
      <c r="S397" s="256">
        <f t="shared" ref="S397:S403" si="278">SUM(P397:R397)</f>
        <v>0</v>
      </c>
      <c r="T397" s="160">
        <f t="shared" ref="T397:T403" si="279">S397*$AF397</f>
        <v>0</v>
      </c>
      <c r="U397" s="130"/>
      <c r="V397" s="130"/>
      <c r="W397" s="130"/>
      <c r="X397" s="256">
        <f t="shared" ref="X397:X403" si="280">SUM(U397:W397)</f>
        <v>0</v>
      </c>
      <c r="Y397" s="160">
        <f t="shared" ref="Y397:Y403" si="281">X397*$AF397</f>
        <v>0</v>
      </c>
      <c r="Z397" s="130"/>
      <c r="AA397" s="130"/>
      <c r="AB397" s="130"/>
      <c r="AC397" s="256">
        <f t="shared" ref="AC397:AC403" si="282">SUM(Z397:AB397)</f>
        <v>0</v>
      </c>
      <c r="AD397" s="160">
        <f t="shared" ref="AD397:AD403" si="283">AC397*$AF397</f>
        <v>0</v>
      </c>
      <c r="AE397" s="160">
        <f t="shared" ref="AE397:AE403" si="284">N397+S397+X397+AC397</f>
        <v>0</v>
      </c>
      <c r="AF397" s="132"/>
      <c r="AG397" s="161">
        <f t="shared" ref="AG397:AG403" si="285">AE397*AF397</f>
        <v>0</v>
      </c>
    </row>
    <row r="398" spans="1:33" ht="15.75" x14ac:dyDescent="0.25">
      <c r="G398" s="186">
        <f t="shared" si="275"/>
        <v>5</v>
      </c>
      <c r="H398" s="158"/>
      <c r="I398" s="158"/>
      <c r="J398" s="159"/>
      <c r="K398" s="130"/>
      <c r="L398" s="130"/>
      <c r="M398" s="130"/>
      <c r="N398" s="256">
        <f t="shared" si="276"/>
        <v>0</v>
      </c>
      <c r="O398" s="160">
        <f t="shared" si="277"/>
        <v>0</v>
      </c>
      <c r="P398" s="130"/>
      <c r="Q398" s="130"/>
      <c r="R398" s="130"/>
      <c r="S398" s="256">
        <f t="shared" si="278"/>
        <v>0</v>
      </c>
      <c r="T398" s="160">
        <f t="shared" si="279"/>
        <v>0</v>
      </c>
      <c r="U398" s="130"/>
      <c r="V398" s="130"/>
      <c r="W398" s="130"/>
      <c r="X398" s="256">
        <f t="shared" si="280"/>
        <v>0</v>
      </c>
      <c r="Y398" s="160">
        <f t="shared" si="281"/>
        <v>0</v>
      </c>
      <c r="Z398" s="130"/>
      <c r="AA398" s="130"/>
      <c r="AB398" s="130"/>
      <c r="AC398" s="256">
        <f t="shared" si="282"/>
        <v>0</v>
      </c>
      <c r="AD398" s="160">
        <f t="shared" si="283"/>
        <v>0</v>
      </c>
      <c r="AE398" s="160">
        <f t="shared" si="284"/>
        <v>0</v>
      </c>
      <c r="AF398" s="132"/>
      <c r="AG398" s="161">
        <f t="shared" si="285"/>
        <v>0</v>
      </c>
    </row>
    <row r="399" spans="1:33" ht="15.75" x14ac:dyDescent="0.25">
      <c r="G399" s="186">
        <f t="shared" si="275"/>
        <v>6</v>
      </c>
      <c r="H399" s="158"/>
      <c r="I399" s="158"/>
      <c r="J399" s="159"/>
      <c r="K399" s="130"/>
      <c r="L399" s="130"/>
      <c r="M399" s="130"/>
      <c r="N399" s="256">
        <f t="shared" si="276"/>
        <v>0</v>
      </c>
      <c r="O399" s="160">
        <f t="shared" si="277"/>
        <v>0</v>
      </c>
      <c r="P399" s="130"/>
      <c r="Q399" s="130"/>
      <c r="R399" s="130"/>
      <c r="S399" s="256">
        <f t="shared" si="278"/>
        <v>0</v>
      </c>
      <c r="T399" s="160">
        <f t="shared" si="279"/>
        <v>0</v>
      </c>
      <c r="U399" s="130"/>
      <c r="V399" s="130"/>
      <c r="W399" s="130"/>
      <c r="X399" s="256">
        <f t="shared" si="280"/>
        <v>0</v>
      </c>
      <c r="Y399" s="160">
        <f t="shared" si="281"/>
        <v>0</v>
      </c>
      <c r="Z399" s="130"/>
      <c r="AA399" s="130"/>
      <c r="AB399" s="130"/>
      <c r="AC399" s="256">
        <f t="shared" si="282"/>
        <v>0</v>
      </c>
      <c r="AD399" s="160">
        <f t="shared" si="283"/>
        <v>0</v>
      </c>
      <c r="AE399" s="160">
        <f t="shared" si="284"/>
        <v>0</v>
      </c>
      <c r="AF399" s="132"/>
      <c r="AG399" s="161">
        <f t="shared" si="285"/>
        <v>0</v>
      </c>
    </row>
    <row r="400" spans="1:33" ht="15.75" x14ac:dyDescent="0.25">
      <c r="G400" s="186">
        <f t="shared" si="275"/>
        <v>7</v>
      </c>
      <c r="H400" s="158"/>
      <c r="I400" s="158"/>
      <c r="J400" s="159"/>
      <c r="K400" s="130"/>
      <c r="L400" s="130"/>
      <c r="M400" s="130"/>
      <c r="N400" s="256">
        <f t="shared" si="276"/>
        <v>0</v>
      </c>
      <c r="O400" s="160">
        <f t="shared" si="277"/>
        <v>0</v>
      </c>
      <c r="P400" s="130"/>
      <c r="Q400" s="130"/>
      <c r="R400" s="130"/>
      <c r="S400" s="256">
        <f t="shared" si="278"/>
        <v>0</v>
      </c>
      <c r="T400" s="160">
        <f t="shared" si="279"/>
        <v>0</v>
      </c>
      <c r="U400" s="130"/>
      <c r="V400" s="130"/>
      <c r="W400" s="130"/>
      <c r="X400" s="256">
        <f t="shared" si="280"/>
        <v>0</v>
      </c>
      <c r="Y400" s="160">
        <f t="shared" si="281"/>
        <v>0</v>
      </c>
      <c r="Z400" s="130"/>
      <c r="AA400" s="130"/>
      <c r="AB400" s="130"/>
      <c r="AC400" s="256">
        <f t="shared" si="282"/>
        <v>0</v>
      </c>
      <c r="AD400" s="160">
        <f t="shared" si="283"/>
        <v>0</v>
      </c>
      <c r="AE400" s="160">
        <f t="shared" si="284"/>
        <v>0</v>
      </c>
      <c r="AF400" s="132"/>
      <c r="AG400" s="161">
        <f t="shared" si="285"/>
        <v>0</v>
      </c>
    </row>
    <row r="401" spans="7:33" ht="15.75" x14ac:dyDescent="0.25">
      <c r="G401" s="186">
        <f t="shared" si="275"/>
        <v>8</v>
      </c>
      <c r="H401" s="158"/>
      <c r="I401" s="158"/>
      <c r="J401" s="159"/>
      <c r="K401" s="130"/>
      <c r="L401" s="130"/>
      <c r="M401" s="130"/>
      <c r="N401" s="256">
        <f t="shared" si="276"/>
        <v>0</v>
      </c>
      <c r="O401" s="160">
        <f t="shared" si="277"/>
        <v>0</v>
      </c>
      <c r="P401" s="130"/>
      <c r="Q401" s="130"/>
      <c r="R401" s="130"/>
      <c r="S401" s="256">
        <f t="shared" si="278"/>
        <v>0</v>
      </c>
      <c r="T401" s="160">
        <f t="shared" si="279"/>
        <v>0</v>
      </c>
      <c r="U401" s="130"/>
      <c r="V401" s="130"/>
      <c r="W401" s="130"/>
      <c r="X401" s="256">
        <f t="shared" si="280"/>
        <v>0</v>
      </c>
      <c r="Y401" s="160">
        <f t="shared" si="281"/>
        <v>0</v>
      </c>
      <c r="Z401" s="130"/>
      <c r="AA401" s="130"/>
      <c r="AB401" s="130"/>
      <c r="AC401" s="256">
        <f t="shared" si="282"/>
        <v>0</v>
      </c>
      <c r="AD401" s="160">
        <f t="shared" si="283"/>
        <v>0</v>
      </c>
      <c r="AE401" s="160">
        <f t="shared" si="284"/>
        <v>0</v>
      </c>
      <c r="AF401" s="132"/>
      <c r="AG401" s="161">
        <f t="shared" si="285"/>
        <v>0</v>
      </c>
    </row>
    <row r="402" spans="7:33" ht="15.75" x14ac:dyDescent="0.25">
      <c r="G402" s="186">
        <f t="shared" si="275"/>
        <v>9</v>
      </c>
      <c r="H402" s="158"/>
      <c r="I402" s="158"/>
      <c r="J402" s="159"/>
      <c r="K402" s="130"/>
      <c r="L402" s="130"/>
      <c r="M402" s="130"/>
      <c r="N402" s="256">
        <f t="shared" si="276"/>
        <v>0</v>
      </c>
      <c r="O402" s="160">
        <f t="shared" si="277"/>
        <v>0</v>
      </c>
      <c r="P402" s="130"/>
      <c r="Q402" s="130"/>
      <c r="R402" s="130"/>
      <c r="S402" s="256">
        <f t="shared" si="278"/>
        <v>0</v>
      </c>
      <c r="T402" s="160">
        <f t="shared" si="279"/>
        <v>0</v>
      </c>
      <c r="U402" s="130"/>
      <c r="V402" s="130"/>
      <c r="W402" s="130"/>
      <c r="X402" s="256">
        <f t="shared" si="280"/>
        <v>0</v>
      </c>
      <c r="Y402" s="160">
        <f t="shared" si="281"/>
        <v>0</v>
      </c>
      <c r="Z402" s="130"/>
      <c r="AA402" s="130"/>
      <c r="AB402" s="130"/>
      <c r="AC402" s="256">
        <f t="shared" si="282"/>
        <v>0</v>
      </c>
      <c r="AD402" s="160">
        <f t="shared" si="283"/>
        <v>0</v>
      </c>
      <c r="AE402" s="160">
        <f t="shared" si="284"/>
        <v>0</v>
      </c>
      <c r="AF402" s="132"/>
      <c r="AG402" s="161">
        <f t="shared" si="285"/>
        <v>0</v>
      </c>
    </row>
    <row r="403" spans="7:33" ht="15.75" x14ac:dyDescent="0.25">
      <c r="G403" s="186">
        <f t="shared" si="275"/>
        <v>10</v>
      </c>
      <c r="H403" s="158"/>
      <c r="I403" s="158"/>
      <c r="J403" s="159"/>
      <c r="K403" s="130"/>
      <c r="L403" s="130"/>
      <c r="M403" s="130"/>
      <c r="N403" s="256">
        <f t="shared" si="276"/>
        <v>0</v>
      </c>
      <c r="O403" s="160">
        <f t="shared" si="277"/>
        <v>0</v>
      </c>
      <c r="P403" s="130"/>
      <c r="Q403" s="130"/>
      <c r="R403" s="130"/>
      <c r="S403" s="256">
        <f t="shared" si="278"/>
        <v>0</v>
      </c>
      <c r="T403" s="160">
        <f t="shared" si="279"/>
        <v>0</v>
      </c>
      <c r="U403" s="130"/>
      <c r="V403" s="130"/>
      <c r="W403" s="130"/>
      <c r="X403" s="256">
        <f t="shared" si="280"/>
        <v>0</v>
      </c>
      <c r="Y403" s="160">
        <f t="shared" si="281"/>
        <v>0</v>
      </c>
      <c r="Z403" s="130"/>
      <c r="AA403" s="130"/>
      <c r="AB403" s="130"/>
      <c r="AC403" s="256">
        <f t="shared" si="282"/>
        <v>0</v>
      </c>
      <c r="AD403" s="160">
        <f t="shared" si="283"/>
        <v>0</v>
      </c>
      <c r="AE403" s="160">
        <f t="shared" si="284"/>
        <v>0</v>
      </c>
      <c r="AF403" s="132"/>
      <c r="AG403" s="161">
        <f t="shared" si="285"/>
        <v>0</v>
      </c>
    </row>
    <row r="404" spans="7:33" ht="15.75" x14ac:dyDescent="0.25">
      <c r="G404" s="186">
        <f t="shared" si="275"/>
        <v>11</v>
      </c>
      <c r="H404" s="158"/>
      <c r="I404" s="158"/>
      <c r="J404" s="159"/>
      <c r="K404" s="130"/>
      <c r="L404" s="130"/>
      <c r="M404" s="130"/>
      <c r="N404" s="256">
        <f>SUM(K404:M404)</f>
        <v>0</v>
      </c>
      <c r="O404" s="160">
        <f>N404*$AF404</f>
        <v>0</v>
      </c>
      <c r="P404" s="130"/>
      <c r="Q404" s="130"/>
      <c r="R404" s="130"/>
      <c r="S404" s="256">
        <f>SUM(P404:R404)</f>
        <v>0</v>
      </c>
      <c r="T404" s="160">
        <f>S404*$AF404</f>
        <v>0</v>
      </c>
      <c r="U404" s="130"/>
      <c r="V404" s="130"/>
      <c r="W404" s="130"/>
      <c r="X404" s="256">
        <f>SUM(U404:W404)</f>
        <v>0</v>
      </c>
      <c r="Y404" s="160">
        <f>X404*$AF404</f>
        <v>0</v>
      </c>
      <c r="Z404" s="130"/>
      <c r="AA404" s="130"/>
      <c r="AB404" s="130"/>
      <c r="AC404" s="256">
        <f>SUM(Z404:AB404)</f>
        <v>0</v>
      </c>
      <c r="AD404" s="160">
        <f>AC404*$AF404</f>
        <v>0</v>
      </c>
      <c r="AE404" s="160">
        <f>N404+S404+X404+AC404</f>
        <v>0</v>
      </c>
      <c r="AF404" s="132"/>
      <c r="AG404" s="161">
        <f>AE404*AF404</f>
        <v>0</v>
      </c>
    </row>
    <row r="405" spans="7:33" ht="16.5" thickBot="1" x14ac:dyDescent="0.3">
      <c r="G405" s="186">
        <f t="shared" si="275"/>
        <v>12</v>
      </c>
      <c r="H405" s="158"/>
      <c r="I405" s="158"/>
      <c r="J405" s="159"/>
      <c r="K405" s="130"/>
      <c r="L405" s="130"/>
      <c r="M405" s="130"/>
      <c r="N405" s="256">
        <f>SUM(K405:M405)</f>
        <v>0</v>
      </c>
      <c r="O405" s="160">
        <f>N405*$AF405</f>
        <v>0</v>
      </c>
      <c r="P405" s="130"/>
      <c r="Q405" s="130"/>
      <c r="R405" s="130"/>
      <c r="S405" s="256">
        <f>SUM(P405:R405)</f>
        <v>0</v>
      </c>
      <c r="T405" s="160">
        <f>S405*$AF405</f>
        <v>0</v>
      </c>
      <c r="U405" s="130"/>
      <c r="V405" s="130"/>
      <c r="W405" s="130"/>
      <c r="X405" s="256">
        <f>SUM(U405:W405)</f>
        <v>0</v>
      </c>
      <c r="Y405" s="160">
        <f>X405*$AF405</f>
        <v>0</v>
      </c>
      <c r="Z405" s="130"/>
      <c r="AA405" s="130"/>
      <c r="AB405" s="130"/>
      <c r="AC405" s="256">
        <f>SUM(Z405:AB405)</f>
        <v>0</v>
      </c>
      <c r="AD405" s="160">
        <f>AC405*$AF405</f>
        <v>0</v>
      </c>
      <c r="AE405" s="160">
        <f>N405+S405+X405+AC405</f>
        <v>0</v>
      </c>
      <c r="AF405" s="132"/>
      <c r="AG405" s="161">
        <f>AE405*AF405</f>
        <v>0</v>
      </c>
    </row>
    <row r="406" spans="7:33" ht="16.5" thickBot="1" x14ac:dyDescent="0.3">
      <c r="G406" s="111" t="s">
        <v>746</v>
      </c>
      <c r="H406" s="187"/>
      <c r="I406" s="187"/>
      <c r="J406" s="188"/>
      <c r="K406" s="188"/>
      <c r="L406" s="188"/>
      <c r="M406" s="188"/>
      <c r="N406" s="260"/>
      <c r="O406" s="189"/>
      <c r="P406" s="188"/>
      <c r="Q406" s="188"/>
      <c r="R406" s="188"/>
      <c r="S406" s="260"/>
      <c r="T406" s="189"/>
      <c r="U406" s="188"/>
      <c r="V406" s="188"/>
      <c r="W406" s="188"/>
      <c r="X406" s="260"/>
      <c r="Y406" s="189"/>
      <c r="Z406" s="188"/>
      <c r="AA406" s="188"/>
      <c r="AB406" s="188"/>
      <c r="AC406" s="260"/>
      <c r="AD406" s="189"/>
      <c r="AE406" s="189"/>
      <c r="AF406" s="190"/>
      <c r="AG406" s="191"/>
    </row>
    <row r="407" spans="7:33" ht="15.75" x14ac:dyDescent="0.25">
      <c r="G407" s="184">
        <v>1</v>
      </c>
      <c r="H407" s="153"/>
      <c r="I407" s="153"/>
      <c r="J407" s="122"/>
      <c r="K407" s="122"/>
      <c r="L407" s="122"/>
      <c r="M407" s="122"/>
      <c r="N407" s="255">
        <f>SUM(K407:M407)</f>
        <v>0</v>
      </c>
      <c r="O407" s="155">
        <f>N407*$AF407</f>
        <v>0</v>
      </c>
      <c r="P407" s="122"/>
      <c r="Q407" s="122"/>
      <c r="R407" s="122"/>
      <c r="S407" s="255">
        <f>SUM(P407:R407)</f>
        <v>0</v>
      </c>
      <c r="T407" s="155">
        <f>S407*$AF407</f>
        <v>0</v>
      </c>
      <c r="U407" s="122"/>
      <c r="V407" s="122"/>
      <c r="W407" s="122"/>
      <c r="X407" s="255">
        <f>SUM(U407:W407)</f>
        <v>0</v>
      </c>
      <c r="Y407" s="155">
        <f>X407*$AF407</f>
        <v>0</v>
      </c>
      <c r="Z407" s="122"/>
      <c r="AA407" s="122"/>
      <c r="AB407" s="122"/>
      <c r="AC407" s="255">
        <f>SUM(Z407:AB407)</f>
        <v>0</v>
      </c>
      <c r="AD407" s="155">
        <f>AC407*$AF407</f>
        <v>0</v>
      </c>
      <c r="AE407" s="155">
        <f>N407+S407+X407+AC407</f>
        <v>0</v>
      </c>
      <c r="AF407" s="125"/>
      <c r="AG407" s="156">
        <f>AE407*AF407</f>
        <v>0</v>
      </c>
    </row>
    <row r="408" spans="7:33" ht="15.75" x14ac:dyDescent="0.25">
      <c r="G408" s="186">
        <f>G407+1</f>
        <v>2</v>
      </c>
      <c r="H408" s="158"/>
      <c r="I408" s="158"/>
      <c r="J408" s="159"/>
      <c r="K408" s="130"/>
      <c r="L408" s="130"/>
      <c r="M408" s="130"/>
      <c r="N408" s="256">
        <f>SUM(K408:M408)</f>
        <v>0</v>
      </c>
      <c r="O408" s="160">
        <f>N408*$AF408</f>
        <v>0</v>
      </c>
      <c r="P408" s="130"/>
      <c r="Q408" s="130"/>
      <c r="R408" s="130"/>
      <c r="S408" s="256">
        <f>SUM(P408:R408)</f>
        <v>0</v>
      </c>
      <c r="T408" s="160">
        <f>S408*$AF408</f>
        <v>0</v>
      </c>
      <c r="U408" s="130"/>
      <c r="V408" s="130"/>
      <c r="W408" s="130"/>
      <c r="X408" s="256">
        <f>SUM(U408:W408)</f>
        <v>0</v>
      </c>
      <c r="Y408" s="160">
        <f>X408*$AF408</f>
        <v>0</v>
      </c>
      <c r="Z408" s="130"/>
      <c r="AA408" s="130"/>
      <c r="AB408" s="130"/>
      <c r="AC408" s="256">
        <f>SUM(Z408:AB408)</f>
        <v>0</v>
      </c>
      <c r="AD408" s="160">
        <f>AC408*$AF408</f>
        <v>0</v>
      </c>
      <c r="AE408" s="160">
        <f>N408+S408+X408+AC408</f>
        <v>0</v>
      </c>
      <c r="AF408" s="132"/>
      <c r="AG408" s="161">
        <f>AE408*AF408</f>
        <v>0</v>
      </c>
    </row>
    <row r="409" spans="7:33" ht="15.75" x14ac:dyDescent="0.25">
      <c r="G409" s="186">
        <f t="shared" ref="G409:G419" si="286">G408+1</f>
        <v>3</v>
      </c>
      <c r="H409" s="158"/>
      <c r="I409" s="158"/>
      <c r="J409" s="159"/>
      <c r="K409" s="130"/>
      <c r="L409" s="130"/>
      <c r="M409" s="130"/>
      <c r="N409" s="256">
        <f>SUM(K409:M409)</f>
        <v>0</v>
      </c>
      <c r="O409" s="160">
        <f>N409*$AF409</f>
        <v>0</v>
      </c>
      <c r="P409" s="130"/>
      <c r="Q409" s="130"/>
      <c r="R409" s="130"/>
      <c r="S409" s="256">
        <f>SUM(P409:R409)</f>
        <v>0</v>
      </c>
      <c r="T409" s="160">
        <f>S409*$AF409</f>
        <v>0</v>
      </c>
      <c r="U409" s="130"/>
      <c r="V409" s="130"/>
      <c r="W409" s="130"/>
      <c r="X409" s="256">
        <f>SUM(U409:W409)</f>
        <v>0</v>
      </c>
      <c r="Y409" s="160">
        <f>X409*$AF409</f>
        <v>0</v>
      </c>
      <c r="Z409" s="130"/>
      <c r="AA409" s="130"/>
      <c r="AB409" s="130"/>
      <c r="AC409" s="256">
        <f>SUM(Z409:AB409)</f>
        <v>0</v>
      </c>
      <c r="AD409" s="160">
        <f>AC409*$AF409</f>
        <v>0</v>
      </c>
      <c r="AE409" s="160">
        <f>N409+S409+X409+AC409</f>
        <v>0</v>
      </c>
      <c r="AF409" s="132"/>
      <c r="AG409" s="161">
        <f>AE409*AF409</f>
        <v>0</v>
      </c>
    </row>
    <row r="410" spans="7:33" ht="15.75" x14ac:dyDescent="0.25">
      <c r="G410" s="186">
        <f t="shared" si="286"/>
        <v>4</v>
      </c>
      <c r="H410" s="158"/>
      <c r="I410" s="158"/>
      <c r="J410" s="159"/>
      <c r="K410" s="130"/>
      <c r="L410" s="130"/>
      <c r="M410" s="130"/>
      <c r="N410" s="256">
        <f t="shared" ref="N410:N417" si="287">SUM(K410:M410)</f>
        <v>0</v>
      </c>
      <c r="O410" s="160">
        <f t="shared" ref="O410:O417" si="288">N410*$AF410</f>
        <v>0</v>
      </c>
      <c r="P410" s="130"/>
      <c r="Q410" s="130"/>
      <c r="R410" s="130"/>
      <c r="S410" s="256">
        <f t="shared" ref="S410:S417" si="289">SUM(P410:R410)</f>
        <v>0</v>
      </c>
      <c r="T410" s="160">
        <f t="shared" ref="T410:T417" si="290">S410*$AF410</f>
        <v>0</v>
      </c>
      <c r="U410" s="130"/>
      <c r="V410" s="130"/>
      <c r="W410" s="130"/>
      <c r="X410" s="256">
        <f t="shared" ref="X410:X417" si="291">SUM(U410:W410)</f>
        <v>0</v>
      </c>
      <c r="Y410" s="160">
        <f t="shared" ref="Y410:Y417" si="292">X410*$AF410</f>
        <v>0</v>
      </c>
      <c r="Z410" s="130"/>
      <c r="AA410" s="130"/>
      <c r="AB410" s="130"/>
      <c r="AC410" s="256">
        <f t="shared" ref="AC410:AC417" si="293">SUM(Z410:AB410)</f>
        <v>0</v>
      </c>
      <c r="AD410" s="160">
        <f t="shared" ref="AD410:AD417" si="294">AC410*$AF410</f>
        <v>0</v>
      </c>
      <c r="AE410" s="160">
        <f t="shared" ref="AE410:AE417" si="295">N410+S410+X410+AC410</f>
        <v>0</v>
      </c>
      <c r="AF410" s="132"/>
      <c r="AG410" s="161">
        <f t="shared" ref="AG410:AG417" si="296">AE410*AF410</f>
        <v>0</v>
      </c>
    </row>
    <row r="411" spans="7:33" ht="15.75" x14ac:dyDescent="0.25">
      <c r="G411" s="186">
        <f t="shared" si="286"/>
        <v>5</v>
      </c>
      <c r="H411" s="158"/>
      <c r="I411" s="158"/>
      <c r="J411" s="159"/>
      <c r="K411" s="130"/>
      <c r="L411" s="130"/>
      <c r="M411" s="130"/>
      <c r="N411" s="256">
        <f t="shared" si="287"/>
        <v>0</v>
      </c>
      <c r="O411" s="160">
        <f t="shared" si="288"/>
        <v>0</v>
      </c>
      <c r="P411" s="130"/>
      <c r="Q411" s="130"/>
      <c r="R411" s="130"/>
      <c r="S411" s="256">
        <f t="shared" si="289"/>
        <v>0</v>
      </c>
      <c r="T411" s="160">
        <f t="shared" si="290"/>
        <v>0</v>
      </c>
      <c r="U411" s="130"/>
      <c r="V411" s="130"/>
      <c r="W411" s="130"/>
      <c r="X411" s="256">
        <f t="shared" si="291"/>
        <v>0</v>
      </c>
      <c r="Y411" s="160">
        <f t="shared" si="292"/>
        <v>0</v>
      </c>
      <c r="Z411" s="130"/>
      <c r="AA411" s="130"/>
      <c r="AB411" s="130"/>
      <c r="AC411" s="256">
        <f t="shared" si="293"/>
        <v>0</v>
      </c>
      <c r="AD411" s="160">
        <f t="shared" si="294"/>
        <v>0</v>
      </c>
      <c r="AE411" s="160">
        <f t="shared" si="295"/>
        <v>0</v>
      </c>
      <c r="AF411" s="132"/>
      <c r="AG411" s="161">
        <f t="shared" si="296"/>
        <v>0</v>
      </c>
    </row>
    <row r="412" spans="7:33" ht="15.75" x14ac:dyDescent="0.25">
      <c r="G412" s="186">
        <f t="shared" si="286"/>
        <v>6</v>
      </c>
      <c r="H412" s="158"/>
      <c r="I412" s="158"/>
      <c r="J412" s="159"/>
      <c r="K412" s="130"/>
      <c r="L412" s="130"/>
      <c r="M412" s="130"/>
      <c r="N412" s="256">
        <f t="shared" si="287"/>
        <v>0</v>
      </c>
      <c r="O412" s="160">
        <f t="shared" si="288"/>
        <v>0</v>
      </c>
      <c r="P412" s="130"/>
      <c r="Q412" s="130"/>
      <c r="R412" s="130"/>
      <c r="S412" s="256">
        <f t="shared" si="289"/>
        <v>0</v>
      </c>
      <c r="T412" s="160">
        <f t="shared" si="290"/>
        <v>0</v>
      </c>
      <c r="U412" s="130"/>
      <c r="V412" s="130"/>
      <c r="W412" s="130"/>
      <c r="X412" s="256">
        <f t="shared" si="291"/>
        <v>0</v>
      </c>
      <c r="Y412" s="160">
        <f t="shared" si="292"/>
        <v>0</v>
      </c>
      <c r="Z412" s="130"/>
      <c r="AA412" s="130"/>
      <c r="AB412" s="130"/>
      <c r="AC412" s="256">
        <f t="shared" si="293"/>
        <v>0</v>
      </c>
      <c r="AD412" s="160">
        <f t="shared" si="294"/>
        <v>0</v>
      </c>
      <c r="AE412" s="160">
        <f t="shared" si="295"/>
        <v>0</v>
      </c>
      <c r="AF412" s="132"/>
      <c r="AG412" s="161">
        <f t="shared" si="296"/>
        <v>0</v>
      </c>
    </row>
    <row r="413" spans="7:33" ht="15.75" x14ac:dyDescent="0.25">
      <c r="G413" s="186">
        <f t="shared" si="286"/>
        <v>7</v>
      </c>
      <c r="H413" s="158"/>
      <c r="I413" s="158"/>
      <c r="J413" s="159"/>
      <c r="K413" s="130"/>
      <c r="L413" s="130"/>
      <c r="M413" s="130"/>
      <c r="N413" s="256">
        <f t="shared" si="287"/>
        <v>0</v>
      </c>
      <c r="O413" s="160">
        <f t="shared" si="288"/>
        <v>0</v>
      </c>
      <c r="P413" s="130"/>
      <c r="Q413" s="130"/>
      <c r="R413" s="130"/>
      <c r="S413" s="256">
        <f t="shared" si="289"/>
        <v>0</v>
      </c>
      <c r="T413" s="160">
        <f t="shared" si="290"/>
        <v>0</v>
      </c>
      <c r="U413" s="130"/>
      <c r="V413" s="130"/>
      <c r="W413" s="130"/>
      <c r="X413" s="256">
        <f t="shared" si="291"/>
        <v>0</v>
      </c>
      <c r="Y413" s="160">
        <f t="shared" si="292"/>
        <v>0</v>
      </c>
      <c r="Z413" s="130"/>
      <c r="AA413" s="130"/>
      <c r="AB413" s="130"/>
      <c r="AC413" s="256">
        <f t="shared" si="293"/>
        <v>0</v>
      </c>
      <c r="AD413" s="160">
        <f t="shared" si="294"/>
        <v>0</v>
      </c>
      <c r="AE413" s="160">
        <f t="shared" si="295"/>
        <v>0</v>
      </c>
      <c r="AF413" s="132"/>
      <c r="AG413" s="161">
        <f t="shared" si="296"/>
        <v>0</v>
      </c>
    </row>
    <row r="414" spans="7:33" ht="15.75" x14ac:dyDescent="0.25">
      <c r="G414" s="186">
        <f t="shared" si="286"/>
        <v>8</v>
      </c>
      <c r="H414" s="158"/>
      <c r="I414" s="158"/>
      <c r="J414" s="159"/>
      <c r="K414" s="130"/>
      <c r="L414" s="130"/>
      <c r="M414" s="130"/>
      <c r="N414" s="256">
        <f t="shared" si="287"/>
        <v>0</v>
      </c>
      <c r="O414" s="160">
        <f t="shared" si="288"/>
        <v>0</v>
      </c>
      <c r="P414" s="130"/>
      <c r="Q414" s="130"/>
      <c r="R414" s="130"/>
      <c r="S414" s="256">
        <f t="shared" si="289"/>
        <v>0</v>
      </c>
      <c r="T414" s="160">
        <f t="shared" si="290"/>
        <v>0</v>
      </c>
      <c r="U414" s="130"/>
      <c r="V414" s="130"/>
      <c r="W414" s="130"/>
      <c r="X414" s="256">
        <f t="shared" si="291"/>
        <v>0</v>
      </c>
      <c r="Y414" s="160">
        <f t="shared" si="292"/>
        <v>0</v>
      </c>
      <c r="Z414" s="130"/>
      <c r="AA414" s="130"/>
      <c r="AB414" s="130"/>
      <c r="AC414" s="256">
        <f t="shared" si="293"/>
        <v>0</v>
      </c>
      <c r="AD414" s="160">
        <f t="shared" si="294"/>
        <v>0</v>
      </c>
      <c r="AE414" s="160">
        <f t="shared" si="295"/>
        <v>0</v>
      </c>
      <c r="AF414" s="132"/>
      <c r="AG414" s="161">
        <f t="shared" si="296"/>
        <v>0</v>
      </c>
    </row>
    <row r="415" spans="7:33" ht="15.75" x14ac:dyDescent="0.25">
      <c r="G415" s="186">
        <f t="shared" si="286"/>
        <v>9</v>
      </c>
      <c r="H415" s="158"/>
      <c r="I415" s="158"/>
      <c r="J415" s="159"/>
      <c r="K415" s="130"/>
      <c r="L415" s="130"/>
      <c r="M415" s="130"/>
      <c r="N415" s="256">
        <f t="shared" si="287"/>
        <v>0</v>
      </c>
      <c r="O415" s="160">
        <f t="shared" si="288"/>
        <v>0</v>
      </c>
      <c r="P415" s="130"/>
      <c r="Q415" s="130"/>
      <c r="R415" s="130"/>
      <c r="S415" s="256">
        <f t="shared" si="289"/>
        <v>0</v>
      </c>
      <c r="T415" s="160">
        <f t="shared" si="290"/>
        <v>0</v>
      </c>
      <c r="U415" s="130"/>
      <c r="V415" s="130"/>
      <c r="W415" s="130"/>
      <c r="X415" s="256">
        <f t="shared" si="291"/>
        <v>0</v>
      </c>
      <c r="Y415" s="160">
        <f t="shared" si="292"/>
        <v>0</v>
      </c>
      <c r="Z415" s="130"/>
      <c r="AA415" s="130"/>
      <c r="AB415" s="130"/>
      <c r="AC415" s="256">
        <f t="shared" si="293"/>
        <v>0</v>
      </c>
      <c r="AD415" s="160">
        <f t="shared" si="294"/>
        <v>0</v>
      </c>
      <c r="AE415" s="160">
        <f t="shared" si="295"/>
        <v>0</v>
      </c>
      <c r="AF415" s="132"/>
      <c r="AG415" s="161">
        <f t="shared" si="296"/>
        <v>0</v>
      </c>
    </row>
    <row r="416" spans="7:33" ht="15.75" x14ac:dyDescent="0.25">
      <c r="G416" s="186">
        <f t="shared" si="286"/>
        <v>10</v>
      </c>
      <c r="H416" s="158"/>
      <c r="I416" s="158"/>
      <c r="J416" s="159"/>
      <c r="K416" s="130"/>
      <c r="L416" s="130"/>
      <c r="M416" s="130"/>
      <c r="N416" s="256">
        <f t="shared" si="287"/>
        <v>0</v>
      </c>
      <c r="O416" s="160">
        <f t="shared" si="288"/>
        <v>0</v>
      </c>
      <c r="P416" s="130"/>
      <c r="Q416" s="130"/>
      <c r="R416" s="130"/>
      <c r="S416" s="256">
        <f t="shared" si="289"/>
        <v>0</v>
      </c>
      <c r="T416" s="160">
        <f t="shared" si="290"/>
        <v>0</v>
      </c>
      <c r="U416" s="130"/>
      <c r="V416" s="130"/>
      <c r="W416" s="130"/>
      <c r="X416" s="256">
        <f t="shared" si="291"/>
        <v>0</v>
      </c>
      <c r="Y416" s="160">
        <f t="shared" si="292"/>
        <v>0</v>
      </c>
      <c r="Z416" s="130"/>
      <c r="AA416" s="130"/>
      <c r="AB416" s="130"/>
      <c r="AC416" s="256">
        <f t="shared" si="293"/>
        <v>0</v>
      </c>
      <c r="AD416" s="160">
        <f t="shared" si="294"/>
        <v>0</v>
      </c>
      <c r="AE416" s="160">
        <f t="shared" si="295"/>
        <v>0</v>
      </c>
      <c r="AF416" s="132"/>
      <c r="AG416" s="161">
        <f t="shared" si="296"/>
        <v>0</v>
      </c>
    </row>
    <row r="417" spans="7:33" ht="15.75" x14ac:dyDescent="0.25">
      <c r="G417" s="186">
        <f t="shared" si="286"/>
        <v>11</v>
      </c>
      <c r="H417" s="158"/>
      <c r="I417" s="158"/>
      <c r="J417" s="159"/>
      <c r="K417" s="130"/>
      <c r="L417" s="130"/>
      <c r="M417" s="130"/>
      <c r="N417" s="256">
        <f t="shared" si="287"/>
        <v>0</v>
      </c>
      <c r="O417" s="160">
        <f t="shared" si="288"/>
        <v>0</v>
      </c>
      <c r="P417" s="130"/>
      <c r="Q417" s="130"/>
      <c r="R417" s="130"/>
      <c r="S417" s="256">
        <f t="shared" si="289"/>
        <v>0</v>
      </c>
      <c r="T417" s="160">
        <f t="shared" si="290"/>
        <v>0</v>
      </c>
      <c r="U417" s="130"/>
      <c r="V417" s="130"/>
      <c r="W417" s="130"/>
      <c r="X417" s="256">
        <f t="shared" si="291"/>
        <v>0</v>
      </c>
      <c r="Y417" s="160">
        <f t="shared" si="292"/>
        <v>0</v>
      </c>
      <c r="Z417" s="130"/>
      <c r="AA417" s="130"/>
      <c r="AB417" s="130"/>
      <c r="AC417" s="256">
        <f t="shared" si="293"/>
        <v>0</v>
      </c>
      <c r="AD417" s="160">
        <f t="shared" si="294"/>
        <v>0</v>
      </c>
      <c r="AE417" s="160">
        <f t="shared" si="295"/>
        <v>0</v>
      </c>
      <c r="AF417" s="132"/>
      <c r="AG417" s="161">
        <f t="shared" si="296"/>
        <v>0</v>
      </c>
    </row>
    <row r="418" spans="7:33" ht="15.75" x14ac:dyDescent="0.25">
      <c r="G418" s="186">
        <f t="shared" si="286"/>
        <v>12</v>
      </c>
      <c r="H418" s="158"/>
      <c r="I418" s="158"/>
      <c r="J418" s="159"/>
      <c r="K418" s="130"/>
      <c r="L418" s="130"/>
      <c r="M418" s="130"/>
      <c r="N418" s="256">
        <f>SUM(K418:M418)</f>
        <v>0</v>
      </c>
      <c r="O418" s="160">
        <f>N418*$AF418</f>
        <v>0</v>
      </c>
      <c r="P418" s="130"/>
      <c r="Q418" s="130"/>
      <c r="R418" s="130"/>
      <c r="S418" s="256">
        <f>SUM(P418:R418)</f>
        <v>0</v>
      </c>
      <c r="T418" s="160">
        <f>S418*$AF418</f>
        <v>0</v>
      </c>
      <c r="U418" s="130"/>
      <c r="V418" s="130"/>
      <c r="W418" s="130"/>
      <c r="X418" s="256">
        <f>SUM(U418:W418)</f>
        <v>0</v>
      </c>
      <c r="Y418" s="160">
        <f>X418*$AF418</f>
        <v>0</v>
      </c>
      <c r="Z418" s="130"/>
      <c r="AA418" s="130"/>
      <c r="AB418" s="130"/>
      <c r="AC418" s="256">
        <f>SUM(Z418:AB418)</f>
        <v>0</v>
      </c>
      <c r="AD418" s="160">
        <f>AC418*$AF418</f>
        <v>0</v>
      </c>
      <c r="AE418" s="160">
        <f>N418+S418+X418+AC418</f>
        <v>0</v>
      </c>
      <c r="AF418" s="132"/>
      <c r="AG418" s="161">
        <f>AE418*AF418</f>
        <v>0</v>
      </c>
    </row>
    <row r="419" spans="7:33" ht="16.5" thickBot="1" x14ac:dyDescent="0.3">
      <c r="G419" s="186">
        <f t="shared" si="286"/>
        <v>13</v>
      </c>
      <c r="H419" s="158"/>
      <c r="I419" s="158"/>
      <c r="J419" s="159"/>
      <c r="K419" s="130"/>
      <c r="L419" s="130"/>
      <c r="M419" s="130"/>
      <c r="N419" s="256">
        <f>SUM(K419:M419)</f>
        <v>0</v>
      </c>
      <c r="O419" s="160">
        <f>N419*$AF419</f>
        <v>0</v>
      </c>
      <c r="P419" s="130"/>
      <c r="Q419" s="130"/>
      <c r="R419" s="130"/>
      <c r="S419" s="256">
        <f>SUM(P419:R419)</f>
        <v>0</v>
      </c>
      <c r="T419" s="160">
        <f>S419*$AF419</f>
        <v>0</v>
      </c>
      <c r="U419" s="130"/>
      <c r="V419" s="130"/>
      <c r="W419" s="130"/>
      <c r="X419" s="256">
        <f>SUM(U419:W419)</f>
        <v>0</v>
      </c>
      <c r="Y419" s="160">
        <f>X419*$AF419</f>
        <v>0</v>
      </c>
      <c r="Z419" s="130"/>
      <c r="AA419" s="130"/>
      <c r="AB419" s="130"/>
      <c r="AC419" s="256">
        <f>SUM(Z419:AB419)</f>
        <v>0</v>
      </c>
      <c r="AD419" s="160">
        <f>AC419*$AF419</f>
        <v>0</v>
      </c>
      <c r="AE419" s="160">
        <f>N419+S419+X419+AC419</f>
        <v>0</v>
      </c>
      <c r="AF419" s="132"/>
      <c r="AG419" s="161">
        <f>AE419*AF419</f>
        <v>0</v>
      </c>
    </row>
    <row r="420" spans="7:33" ht="16.5" thickBot="1" x14ac:dyDescent="0.3">
      <c r="G420" s="111" t="s">
        <v>747</v>
      </c>
      <c r="H420" s="187"/>
      <c r="I420" s="187"/>
      <c r="J420" s="188"/>
      <c r="K420" s="188"/>
      <c r="L420" s="188"/>
      <c r="M420" s="188"/>
      <c r="N420" s="260"/>
      <c r="O420" s="189"/>
      <c r="P420" s="188"/>
      <c r="Q420" s="188"/>
      <c r="R420" s="188"/>
      <c r="S420" s="260"/>
      <c r="T420" s="189"/>
      <c r="U420" s="188"/>
      <c r="V420" s="188"/>
      <c r="W420" s="188"/>
      <c r="X420" s="260"/>
      <c r="Y420" s="189"/>
      <c r="Z420" s="188"/>
      <c r="AA420" s="188"/>
      <c r="AB420" s="188"/>
      <c r="AC420" s="260"/>
      <c r="AD420" s="189"/>
      <c r="AE420" s="189"/>
      <c r="AF420" s="190"/>
      <c r="AG420" s="191"/>
    </row>
    <row r="421" spans="7:33" ht="15.75" x14ac:dyDescent="0.25">
      <c r="G421" s="184">
        <v>1</v>
      </c>
      <c r="H421" s="153"/>
      <c r="I421" s="153"/>
      <c r="J421" s="122"/>
      <c r="K421" s="122"/>
      <c r="L421" s="122"/>
      <c r="M421" s="122"/>
      <c r="N421" s="255">
        <f>SUM(K421:M421)</f>
        <v>0</v>
      </c>
      <c r="O421" s="155">
        <f>N421*$AF421</f>
        <v>0</v>
      </c>
      <c r="P421" s="122"/>
      <c r="Q421" s="122"/>
      <c r="R421" s="122"/>
      <c r="S421" s="255">
        <f>SUM(P421:R421)</f>
        <v>0</v>
      </c>
      <c r="T421" s="155">
        <f>S421*$AF421</f>
        <v>0</v>
      </c>
      <c r="U421" s="122"/>
      <c r="V421" s="122"/>
      <c r="W421" s="122"/>
      <c r="X421" s="255">
        <f>SUM(U421:W421)</f>
        <v>0</v>
      </c>
      <c r="Y421" s="155">
        <f>X421*$AF421</f>
        <v>0</v>
      </c>
      <c r="Z421" s="122"/>
      <c r="AA421" s="122"/>
      <c r="AB421" s="122"/>
      <c r="AC421" s="255">
        <f>SUM(Z421:AB421)</f>
        <v>0</v>
      </c>
      <c r="AD421" s="155">
        <f>AC421*$AF421</f>
        <v>0</v>
      </c>
      <c r="AE421" s="155">
        <f>N421+S421+X421+AC421</f>
        <v>0</v>
      </c>
      <c r="AF421" s="125"/>
      <c r="AG421" s="156">
        <f>AE421*AF421</f>
        <v>0</v>
      </c>
    </row>
    <row r="422" spans="7:33" ht="15.75" x14ac:dyDescent="0.25">
      <c r="G422" s="186">
        <f>G421+1</f>
        <v>2</v>
      </c>
      <c r="H422" s="158"/>
      <c r="I422" s="158"/>
      <c r="J422" s="159"/>
      <c r="K422" s="130"/>
      <c r="L422" s="130"/>
      <c r="M422" s="130"/>
      <c r="N422" s="256">
        <f>SUM(K422:M422)</f>
        <v>0</v>
      </c>
      <c r="O422" s="160">
        <f>N422*$AF422</f>
        <v>0</v>
      </c>
      <c r="P422" s="130"/>
      <c r="Q422" s="130"/>
      <c r="R422" s="130"/>
      <c r="S422" s="256">
        <f>SUM(P422:R422)</f>
        <v>0</v>
      </c>
      <c r="T422" s="160">
        <f>S422*$AF422</f>
        <v>0</v>
      </c>
      <c r="U422" s="130"/>
      <c r="V422" s="130"/>
      <c r="W422" s="130"/>
      <c r="X422" s="256">
        <f>SUM(U422:W422)</f>
        <v>0</v>
      </c>
      <c r="Y422" s="160">
        <f>X422*$AF422</f>
        <v>0</v>
      </c>
      <c r="Z422" s="130"/>
      <c r="AA422" s="130"/>
      <c r="AB422" s="130"/>
      <c r="AC422" s="256">
        <f>SUM(Z422:AB422)</f>
        <v>0</v>
      </c>
      <c r="AD422" s="160">
        <f>AC422*$AF422</f>
        <v>0</v>
      </c>
      <c r="AE422" s="160">
        <f>N422+S422+X422+AC422</f>
        <v>0</v>
      </c>
      <c r="AF422" s="132"/>
      <c r="AG422" s="161">
        <f>AE422*AF422</f>
        <v>0</v>
      </c>
    </row>
    <row r="423" spans="7:33" ht="15.75" x14ac:dyDescent="0.25">
      <c r="G423" s="186">
        <f t="shared" ref="G423:G449" si="297">G422+1</f>
        <v>3</v>
      </c>
      <c r="H423" s="158"/>
      <c r="I423" s="158"/>
      <c r="J423" s="159"/>
      <c r="K423" s="130"/>
      <c r="L423" s="130"/>
      <c r="M423" s="130"/>
      <c r="N423" s="256">
        <f>SUM(K423:M423)</f>
        <v>0</v>
      </c>
      <c r="O423" s="160">
        <f>N423*$AF423</f>
        <v>0</v>
      </c>
      <c r="P423" s="130"/>
      <c r="Q423" s="130"/>
      <c r="R423" s="130"/>
      <c r="S423" s="256">
        <f>SUM(P423:R423)</f>
        <v>0</v>
      </c>
      <c r="T423" s="160">
        <f>S423*$AF423</f>
        <v>0</v>
      </c>
      <c r="U423" s="130"/>
      <c r="V423" s="130"/>
      <c r="W423" s="130"/>
      <c r="X423" s="256">
        <f>SUM(U423:W423)</f>
        <v>0</v>
      </c>
      <c r="Y423" s="160">
        <f>X423*$AF423</f>
        <v>0</v>
      </c>
      <c r="Z423" s="130"/>
      <c r="AA423" s="130"/>
      <c r="AB423" s="130"/>
      <c r="AC423" s="256">
        <f>SUM(Z423:AB423)</f>
        <v>0</v>
      </c>
      <c r="AD423" s="160">
        <f>AC423*$AF423</f>
        <v>0</v>
      </c>
      <c r="AE423" s="160">
        <f>N423+S423+X423+AC423</f>
        <v>0</v>
      </c>
      <c r="AF423" s="132"/>
      <c r="AG423" s="161">
        <f>AE423*AF423</f>
        <v>0</v>
      </c>
    </row>
    <row r="424" spans="7:33" ht="15.75" x14ac:dyDescent="0.25">
      <c r="G424" s="186">
        <f t="shared" si="297"/>
        <v>4</v>
      </c>
      <c r="H424" s="158"/>
      <c r="I424" s="158"/>
      <c r="J424" s="159"/>
      <c r="K424" s="130"/>
      <c r="L424" s="130"/>
      <c r="M424" s="130"/>
      <c r="N424" s="256">
        <f>SUM(K424:M424)</f>
        <v>0</v>
      </c>
      <c r="O424" s="160">
        <f>N424*$AF424</f>
        <v>0</v>
      </c>
      <c r="P424" s="130"/>
      <c r="Q424" s="130"/>
      <c r="R424" s="130"/>
      <c r="S424" s="256">
        <f>SUM(P424:R424)</f>
        <v>0</v>
      </c>
      <c r="T424" s="160">
        <f>S424*$AF424</f>
        <v>0</v>
      </c>
      <c r="U424" s="130"/>
      <c r="V424" s="130"/>
      <c r="W424" s="130"/>
      <c r="X424" s="256">
        <f>SUM(U424:W424)</f>
        <v>0</v>
      </c>
      <c r="Y424" s="160">
        <f>X424*$AF424</f>
        <v>0</v>
      </c>
      <c r="Z424" s="130"/>
      <c r="AA424" s="130"/>
      <c r="AB424" s="130"/>
      <c r="AC424" s="256">
        <f>SUM(Z424:AB424)</f>
        <v>0</v>
      </c>
      <c r="AD424" s="160">
        <f>AC424*$AF424</f>
        <v>0</v>
      </c>
      <c r="AE424" s="160">
        <f>N424+S424+X424+AC424</f>
        <v>0</v>
      </c>
      <c r="AF424" s="132"/>
      <c r="AG424" s="161">
        <f>AE424*AF424</f>
        <v>0</v>
      </c>
    </row>
    <row r="425" spans="7:33" ht="15.75" x14ac:dyDescent="0.25">
      <c r="G425" s="186">
        <f t="shared" si="297"/>
        <v>5</v>
      </c>
      <c r="H425" s="158"/>
      <c r="I425" s="158"/>
      <c r="J425" s="159"/>
      <c r="K425" s="130"/>
      <c r="L425" s="130"/>
      <c r="M425" s="130"/>
      <c r="N425" s="256">
        <f t="shared" ref="N425:N448" si="298">SUM(K425:M425)</f>
        <v>0</v>
      </c>
      <c r="O425" s="160">
        <f t="shared" ref="O425:O448" si="299">N425*$AF425</f>
        <v>0</v>
      </c>
      <c r="P425" s="130"/>
      <c r="Q425" s="130"/>
      <c r="R425" s="130"/>
      <c r="S425" s="256">
        <f t="shared" ref="S425:S448" si="300">SUM(P425:R425)</f>
        <v>0</v>
      </c>
      <c r="T425" s="160">
        <f t="shared" ref="T425:T448" si="301">S425*$AF425</f>
        <v>0</v>
      </c>
      <c r="U425" s="130"/>
      <c r="V425" s="130"/>
      <c r="W425" s="130"/>
      <c r="X425" s="256">
        <f t="shared" ref="X425:X448" si="302">SUM(U425:W425)</f>
        <v>0</v>
      </c>
      <c r="Y425" s="160">
        <f t="shared" ref="Y425:Y448" si="303">X425*$AF425</f>
        <v>0</v>
      </c>
      <c r="Z425" s="130"/>
      <c r="AA425" s="130"/>
      <c r="AB425" s="130"/>
      <c r="AC425" s="256">
        <f t="shared" ref="AC425:AC448" si="304">SUM(Z425:AB425)</f>
        <v>0</v>
      </c>
      <c r="AD425" s="160">
        <f t="shared" ref="AD425:AD448" si="305">AC425*$AF425</f>
        <v>0</v>
      </c>
      <c r="AE425" s="160">
        <f t="shared" ref="AE425:AE448" si="306">N425+S425+X425+AC425</f>
        <v>0</v>
      </c>
      <c r="AF425" s="132"/>
      <c r="AG425" s="161">
        <f t="shared" ref="AG425:AG448" si="307">AE425*AF425</f>
        <v>0</v>
      </c>
    </row>
    <row r="426" spans="7:33" ht="15.75" x14ac:dyDescent="0.25">
      <c r="G426" s="186">
        <f t="shared" si="297"/>
        <v>6</v>
      </c>
      <c r="H426" s="158"/>
      <c r="I426" s="158"/>
      <c r="J426" s="159"/>
      <c r="K426" s="130"/>
      <c r="L426" s="130"/>
      <c r="M426" s="130"/>
      <c r="N426" s="256">
        <f t="shared" si="298"/>
        <v>0</v>
      </c>
      <c r="O426" s="160">
        <f t="shared" si="299"/>
        <v>0</v>
      </c>
      <c r="P426" s="130"/>
      <c r="Q426" s="130"/>
      <c r="R426" s="130"/>
      <c r="S426" s="256">
        <f t="shared" si="300"/>
        <v>0</v>
      </c>
      <c r="T426" s="160">
        <f t="shared" si="301"/>
        <v>0</v>
      </c>
      <c r="U426" s="130"/>
      <c r="V426" s="130"/>
      <c r="W426" s="130"/>
      <c r="X426" s="256">
        <f t="shared" si="302"/>
        <v>0</v>
      </c>
      <c r="Y426" s="160">
        <f t="shared" si="303"/>
        <v>0</v>
      </c>
      <c r="Z426" s="130"/>
      <c r="AA426" s="130"/>
      <c r="AB426" s="130"/>
      <c r="AC426" s="256">
        <f t="shared" si="304"/>
        <v>0</v>
      </c>
      <c r="AD426" s="160">
        <f t="shared" si="305"/>
        <v>0</v>
      </c>
      <c r="AE426" s="160">
        <f t="shared" si="306"/>
        <v>0</v>
      </c>
      <c r="AF426" s="132"/>
      <c r="AG426" s="161">
        <f t="shared" si="307"/>
        <v>0</v>
      </c>
    </row>
    <row r="427" spans="7:33" ht="15.75" x14ac:dyDescent="0.25">
      <c r="G427" s="186">
        <f t="shared" si="297"/>
        <v>7</v>
      </c>
      <c r="H427" s="158"/>
      <c r="I427" s="158"/>
      <c r="J427" s="159"/>
      <c r="K427" s="130"/>
      <c r="L427" s="130"/>
      <c r="M427" s="130"/>
      <c r="N427" s="256">
        <f t="shared" si="298"/>
        <v>0</v>
      </c>
      <c r="O427" s="160">
        <f t="shared" si="299"/>
        <v>0</v>
      </c>
      <c r="P427" s="130"/>
      <c r="Q427" s="130"/>
      <c r="R427" s="130"/>
      <c r="S427" s="256">
        <f t="shared" si="300"/>
        <v>0</v>
      </c>
      <c r="T427" s="160">
        <f t="shared" si="301"/>
        <v>0</v>
      </c>
      <c r="U427" s="130"/>
      <c r="V427" s="130"/>
      <c r="W427" s="130"/>
      <c r="X427" s="256">
        <f t="shared" si="302"/>
        <v>0</v>
      </c>
      <c r="Y427" s="160">
        <f t="shared" si="303"/>
        <v>0</v>
      </c>
      <c r="Z427" s="130"/>
      <c r="AA427" s="130"/>
      <c r="AB427" s="130"/>
      <c r="AC427" s="256">
        <f t="shared" si="304"/>
        <v>0</v>
      </c>
      <c r="AD427" s="160">
        <f t="shared" si="305"/>
        <v>0</v>
      </c>
      <c r="AE427" s="160">
        <f t="shared" si="306"/>
        <v>0</v>
      </c>
      <c r="AF427" s="132"/>
      <c r="AG427" s="161">
        <f t="shared" si="307"/>
        <v>0</v>
      </c>
    </row>
    <row r="428" spans="7:33" ht="15.75" x14ac:dyDescent="0.25">
      <c r="G428" s="186">
        <f t="shared" si="297"/>
        <v>8</v>
      </c>
      <c r="H428" s="158"/>
      <c r="I428" s="158"/>
      <c r="J428" s="159"/>
      <c r="K428" s="130"/>
      <c r="L428" s="130"/>
      <c r="M428" s="130"/>
      <c r="N428" s="256">
        <f t="shared" si="298"/>
        <v>0</v>
      </c>
      <c r="O428" s="160">
        <f t="shared" si="299"/>
        <v>0</v>
      </c>
      <c r="P428" s="130"/>
      <c r="Q428" s="130"/>
      <c r="R428" s="130"/>
      <c r="S428" s="256">
        <f t="shared" si="300"/>
        <v>0</v>
      </c>
      <c r="T428" s="160">
        <f t="shared" si="301"/>
        <v>0</v>
      </c>
      <c r="U428" s="130"/>
      <c r="V428" s="130"/>
      <c r="W428" s="130"/>
      <c r="X428" s="256">
        <f t="shared" si="302"/>
        <v>0</v>
      </c>
      <c r="Y428" s="160">
        <f t="shared" si="303"/>
        <v>0</v>
      </c>
      <c r="Z428" s="130"/>
      <c r="AA428" s="130"/>
      <c r="AB428" s="130"/>
      <c r="AC428" s="256">
        <f t="shared" si="304"/>
        <v>0</v>
      </c>
      <c r="AD428" s="160">
        <f t="shared" si="305"/>
        <v>0</v>
      </c>
      <c r="AE428" s="160">
        <f t="shared" si="306"/>
        <v>0</v>
      </c>
      <c r="AF428" s="132"/>
      <c r="AG428" s="161">
        <f t="shared" si="307"/>
        <v>0</v>
      </c>
    </row>
    <row r="429" spans="7:33" ht="15.75" x14ac:dyDescent="0.25">
      <c r="G429" s="186">
        <f t="shared" si="297"/>
        <v>9</v>
      </c>
      <c r="H429" s="158"/>
      <c r="I429" s="158"/>
      <c r="J429" s="159"/>
      <c r="K429" s="130"/>
      <c r="L429" s="130"/>
      <c r="M429" s="130"/>
      <c r="N429" s="256">
        <f t="shared" si="298"/>
        <v>0</v>
      </c>
      <c r="O429" s="160">
        <f t="shared" si="299"/>
        <v>0</v>
      </c>
      <c r="P429" s="130"/>
      <c r="Q429" s="130"/>
      <c r="R429" s="130"/>
      <c r="S429" s="256">
        <f t="shared" si="300"/>
        <v>0</v>
      </c>
      <c r="T429" s="160">
        <f t="shared" si="301"/>
        <v>0</v>
      </c>
      <c r="U429" s="130"/>
      <c r="V429" s="130"/>
      <c r="W429" s="130"/>
      <c r="X429" s="256">
        <f t="shared" si="302"/>
        <v>0</v>
      </c>
      <c r="Y429" s="160">
        <f t="shared" si="303"/>
        <v>0</v>
      </c>
      <c r="Z429" s="130"/>
      <c r="AA429" s="130"/>
      <c r="AB429" s="130"/>
      <c r="AC429" s="256">
        <f t="shared" si="304"/>
        <v>0</v>
      </c>
      <c r="AD429" s="160">
        <f t="shared" si="305"/>
        <v>0</v>
      </c>
      <c r="AE429" s="160">
        <f t="shared" si="306"/>
        <v>0</v>
      </c>
      <c r="AF429" s="132"/>
      <c r="AG429" s="161">
        <f t="shared" si="307"/>
        <v>0</v>
      </c>
    </row>
    <row r="430" spans="7:33" ht="15.75" x14ac:dyDescent="0.25">
      <c r="G430" s="186">
        <f t="shared" si="297"/>
        <v>10</v>
      </c>
      <c r="H430" s="158"/>
      <c r="I430" s="158"/>
      <c r="J430" s="159"/>
      <c r="K430" s="130"/>
      <c r="L430" s="130"/>
      <c r="M430" s="130"/>
      <c r="N430" s="256">
        <f t="shared" si="298"/>
        <v>0</v>
      </c>
      <c r="O430" s="160">
        <f t="shared" si="299"/>
        <v>0</v>
      </c>
      <c r="P430" s="130"/>
      <c r="Q430" s="130"/>
      <c r="R430" s="130"/>
      <c r="S430" s="256">
        <f t="shared" si="300"/>
        <v>0</v>
      </c>
      <c r="T430" s="160">
        <f t="shared" si="301"/>
        <v>0</v>
      </c>
      <c r="U430" s="130"/>
      <c r="V430" s="130"/>
      <c r="W430" s="130"/>
      <c r="X430" s="256">
        <f t="shared" si="302"/>
        <v>0</v>
      </c>
      <c r="Y430" s="160">
        <f t="shared" si="303"/>
        <v>0</v>
      </c>
      <c r="Z430" s="130"/>
      <c r="AA430" s="130"/>
      <c r="AB430" s="130"/>
      <c r="AC430" s="256">
        <f t="shared" si="304"/>
        <v>0</v>
      </c>
      <c r="AD430" s="160">
        <f t="shared" si="305"/>
        <v>0</v>
      </c>
      <c r="AE430" s="160">
        <f t="shared" si="306"/>
        <v>0</v>
      </c>
      <c r="AF430" s="132"/>
      <c r="AG430" s="161">
        <f t="shared" si="307"/>
        <v>0</v>
      </c>
    </row>
    <row r="431" spans="7:33" ht="15.75" x14ac:dyDescent="0.25">
      <c r="G431" s="186">
        <f t="shared" si="297"/>
        <v>11</v>
      </c>
      <c r="H431" s="158"/>
      <c r="I431" s="158"/>
      <c r="J431" s="159"/>
      <c r="K431" s="130"/>
      <c r="L431" s="130"/>
      <c r="M431" s="130"/>
      <c r="N431" s="256">
        <f t="shared" si="298"/>
        <v>0</v>
      </c>
      <c r="O431" s="160">
        <f t="shared" si="299"/>
        <v>0</v>
      </c>
      <c r="P431" s="130"/>
      <c r="Q431" s="130"/>
      <c r="R431" s="130"/>
      <c r="S431" s="256">
        <f t="shared" si="300"/>
        <v>0</v>
      </c>
      <c r="T431" s="160">
        <f t="shared" si="301"/>
        <v>0</v>
      </c>
      <c r="U431" s="130"/>
      <c r="V431" s="130"/>
      <c r="W431" s="130"/>
      <c r="X431" s="256">
        <f t="shared" si="302"/>
        <v>0</v>
      </c>
      <c r="Y431" s="160">
        <f t="shared" si="303"/>
        <v>0</v>
      </c>
      <c r="Z431" s="130"/>
      <c r="AA431" s="130"/>
      <c r="AB431" s="130"/>
      <c r="AC431" s="256">
        <f t="shared" si="304"/>
        <v>0</v>
      </c>
      <c r="AD431" s="160">
        <f t="shared" si="305"/>
        <v>0</v>
      </c>
      <c r="AE431" s="160">
        <f t="shared" si="306"/>
        <v>0</v>
      </c>
      <c r="AF431" s="132"/>
      <c r="AG431" s="161">
        <f t="shared" si="307"/>
        <v>0</v>
      </c>
    </row>
    <row r="432" spans="7:33" ht="15.75" x14ac:dyDescent="0.25">
      <c r="G432" s="186">
        <f t="shared" si="297"/>
        <v>12</v>
      </c>
      <c r="H432" s="158"/>
      <c r="I432" s="158"/>
      <c r="J432" s="159"/>
      <c r="K432" s="130"/>
      <c r="L432" s="130"/>
      <c r="M432" s="130"/>
      <c r="N432" s="256">
        <f t="shared" si="298"/>
        <v>0</v>
      </c>
      <c r="O432" s="160">
        <f t="shared" si="299"/>
        <v>0</v>
      </c>
      <c r="P432" s="130"/>
      <c r="Q432" s="130"/>
      <c r="R432" s="130"/>
      <c r="S432" s="256">
        <f t="shared" si="300"/>
        <v>0</v>
      </c>
      <c r="T432" s="160">
        <f t="shared" si="301"/>
        <v>0</v>
      </c>
      <c r="U432" s="130"/>
      <c r="V432" s="130"/>
      <c r="W432" s="130"/>
      <c r="X432" s="256">
        <f t="shared" si="302"/>
        <v>0</v>
      </c>
      <c r="Y432" s="160">
        <f t="shared" si="303"/>
        <v>0</v>
      </c>
      <c r="Z432" s="130"/>
      <c r="AA432" s="130"/>
      <c r="AB432" s="130"/>
      <c r="AC432" s="256">
        <f t="shared" si="304"/>
        <v>0</v>
      </c>
      <c r="AD432" s="160">
        <f t="shared" si="305"/>
        <v>0</v>
      </c>
      <c r="AE432" s="160">
        <f t="shared" si="306"/>
        <v>0</v>
      </c>
      <c r="AF432" s="132"/>
      <c r="AG432" s="161">
        <f t="shared" si="307"/>
        <v>0</v>
      </c>
    </row>
    <row r="433" spans="7:33" ht="15.75" x14ac:dyDescent="0.25">
      <c r="G433" s="186">
        <f t="shared" si="297"/>
        <v>13</v>
      </c>
      <c r="H433" s="158"/>
      <c r="I433" s="158"/>
      <c r="J433" s="159"/>
      <c r="K433" s="130"/>
      <c r="L433" s="130"/>
      <c r="M433" s="130"/>
      <c r="N433" s="256">
        <f t="shared" si="298"/>
        <v>0</v>
      </c>
      <c r="O433" s="160">
        <f t="shared" si="299"/>
        <v>0</v>
      </c>
      <c r="P433" s="130"/>
      <c r="Q433" s="130"/>
      <c r="R433" s="130"/>
      <c r="S433" s="256">
        <f t="shared" si="300"/>
        <v>0</v>
      </c>
      <c r="T433" s="160">
        <f t="shared" si="301"/>
        <v>0</v>
      </c>
      <c r="U433" s="130"/>
      <c r="V433" s="130"/>
      <c r="W433" s="130"/>
      <c r="X433" s="256">
        <f t="shared" si="302"/>
        <v>0</v>
      </c>
      <c r="Y433" s="160">
        <f t="shared" si="303"/>
        <v>0</v>
      </c>
      <c r="Z433" s="130"/>
      <c r="AA433" s="130"/>
      <c r="AB433" s="130"/>
      <c r="AC433" s="256">
        <f t="shared" si="304"/>
        <v>0</v>
      </c>
      <c r="AD433" s="160">
        <f t="shared" si="305"/>
        <v>0</v>
      </c>
      <c r="AE433" s="160">
        <f t="shared" si="306"/>
        <v>0</v>
      </c>
      <c r="AF433" s="132"/>
      <c r="AG433" s="161">
        <f t="shared" si="307"/>
        <v>0</v>
      </c>
    </row>
    <row r="434" spans="7:33" ht="15.75" x14ac:dyDescent="0.25">
      <c r="G434" s="186">
        <f t="shared" si="297"/>
        <v>14</v>
      </c>
      <c r="H434" s="158"/>
      <c r="I434" s="158"/>
      <c r="J434" s="159"/>
      <c r="K434" s="130"/>
      <c r="L434" s="130"/>
      <c r="M434" s="130"/>
      <c r="N434" s="256">
        <f t="shared" si="298"/>
        <v>0</v>
      </c>
      <c r="O434" s="160">
        <f t="shared" si="299"/>
        <v>0</v>
      </c>
      <c r="P434" s="130"/>
      <c r="Q434" s="130"/>
      <c r="R434" s="130"/>
      <c r="S434" s="256">
        <f t="shared" si="300"/>
        <v>0</v>
      </c>
      <c r="T434" s="160">
        <f t="shared" si="301"/>
        <v>0</v>
      </c>
      <c r="U434" s="130"/>
      <c r="V434" s="130"/>
      <c r="W434" s="130"/>
      <c r="X434" s="256">
        <f t="shared" si="302"/>
        <v>0</v>
      </c>
      <c r="Y434" s="160">
        <f t="shared" si="303"/>
        <v>0</v>
      </c>
      <c r="Z434" s="130"/>
      <c r="AA434" s="130"/>
      <c r="AB434" s="130"/>
      <c r="AC434" s="256">
        <f t="shared" si="304"/>
        <v>0</v>
      </c>
      <c r="AD434" s="160">
        <f t="shared" si="305"/>
        <v>0</v>
      </c>
      <c r="AE434" s="160">
        <f t="shared" si="306"/>
        <v>0</v>
      </c>
      <c r="AF434" s="132"/>
      <c r="AG434" s="161">
        <f t="shared" si="307"/>
        <v>0</v>
      </c>
    </row>
    <row r="435" spans="7:33" ht="15.75" x14ac:dyDescent="0.25">
      <c r="G435" s="186">
        <f t="shared" si="297"/>
        <v>15</v>
      </c>
      <c r="H435" s="158"/>
      <c r="I435" s="158"/>
      <c r="J435" s="159"/>
      <c r="K435" s="130"/>
      <c r="L435" s="130"/>
      <c r="M435" s="130"/>
      <c r="N435" s="256">
        <f t="shared" si="298"/>
        <v>0</v>
      </c>
      <c r="O435" s="160">
        <f t="shared" si="299"/>
        <v>0</v>
      </c>
      <c r="P435" s="130"/>
      <c r="Q435" s="130"/>
      <c r="R435" s="130"/>
      <c r="S435" s="256">
        <f t="shared" si="300"/>
        <v>0</v>
      </c>
      <c r="T435" s="160">
        <f t="shared" si="301"/>
        <v>0</v>
      </c>
      <c r="U435" s="130"/>
      <c r="V435" s="130"/>
      <c r="W435" s="130"/>
      <c r="X435" s="256">
        <f t="shared" si="302"/>
        <v>0</v>
      </c>
      <c r="Y435" s="160">
        <f t="shared" si="303"/>
        <v>0</v>
      </c>
      <c r="Z435" s="130"/>
      <c r="AA435" s="130"/>
      <c r="AB435" s="130"/>
      <c r="AC435" s="256">
        <f t="shared" si="304"/>
        <v>0</v>
      </c>
      <c r="AD435" s="160">
        <f t="shared" si="305"/>
        <v>0</v>
      </c>
      <c r="AE435" s="160">
        <f t="shared" si="306"/>
        <v>0</v>
      </c>
      <c r="AF435" s="132"/>
      <c r="AG435" s="161">
        <f t="shared" si="307"/>
        <v>0</v>
      </c>
    </row>
    <row r="436" spans="7:33" ht="15.75" x14ac:dyDescent="0.25">
      <c r="G436" s="186">
        <f t="shared" si="297"/>
        <v>16</v>
      </c>
      <c r="H436" s="158"/>
      <c r="I436" s="158"/>
      <c r="J436" s="159"/>
      <c r="K436" s="130"/>
      <c r="L436" s="130"/>
      <c r="M436" s="130"/>
      <c r="N436" s="256">
        <f t="shared" si="298"/>
        <v>0</v>
      </c>
      <c r="O436" s="160">
        <f t="shared" si="299"/>
        <v>0</v>
      </c>
      <c r="P436" s="130"/>
      <c r="Q436" s="130"/>
      <c r="R436" s="130"/>
      <c r="S436" s="256">
        <f t="shared" si="300"/>
        <v>0</v>
      </c>
      <c r="T436" s="160">
        <f t="shared" si="301"/>
        <v>0</v>
      </c>
      <c r="U436" s="130"/>
      <c r="V436" s="130"/>
      <c r="W436" s="130"/>
      <c r="X436" s="256">
        <f t="shared" si="302"/>
        <v>0</v>
      </c>
      <c r="Y436" s="160">
        <f t="shared" si="303"/>
        <v>0</v>
      </c>
      <c r="Z436" s="130"/>
      <c r="AA436" s="130"/>
      <c r="AB436" s="130"/>
      <c r="AC436" s="256">
        <f t="shared" si="304"/>
        <v>0</v>
      </c>
      <c r="AD436" s="160">
        <f t="shared" si="305"/>
        <v>0</v>
      </c>
      <c r="AE436" s="160">
        <f t="shared" si="306"/>
        <v>0</v>
      </c>
      <c r="AF436" s="132"/>
      <c r="AG436" s="161">
        <f t="shared" si="307"/>
        <v>0</v>
      </c>
    </row>
    <row r="437" spans="7:33" ht="15.75" x14ac:dyDescent="0.25">
      <c r="G437" s="186">
        <f t="shared" si="297"/>
        <v>17</v>
      </c>
      <c r="H437" s="158"/>
      <c r="I437" s="158"/>
      <c r="J437" s="159"/>
      <c r="K437" s="130"/>
      <c r="L437" s="130"/>
      <c r="M437" s="130"/>
      <c r="N437" s="256">
        <f t="shared" si="298"/>
        <v>0</v>
      </c>
      <c r="O437" s="160">
        <f t="shared" si="299"/>
        <v>0</v>
      </c>
      <c r="P437" s="130"/>
      <c r="Q437" s="130"/>
      <c r="R437" s="130"/>
      <c r="S437" s="256">
        <f t="shared" si="300"/>
        <v>0</v>
      </c>
      <c r="T437" s="160">
        <f t="shared" si="301"/>
        <v>0</v>
      </c>
      <c r="U437" s="130"/>
      <c r="V437" s="130"/>
      <c r="W437" s="130"/>
      <c r="X437" s="256">
        <f t="shared" si="302"/>
        <v>0</v>
      </c>
      <c r="Y437" s="160">
        <f t="shared" si="303"/>
        <v>0</v>
      </c>
      <c r="Z437" s="130"/>
      <c r="AA437" s="130"/>
      <c r="AB437" s="130"/>
      <c r="AC437" s="256">
        <f t="shared" si="304"/>
        <v>0</v>
      </c>
      <c r="AD437" s="160">
        <f t="shared" si="305"/>
        <v>0</v>
      </c>
      <c r="AE437" s="160">
        <f t="shared" si="306"/>
        <v>0</v>
      </c>
      <c r="AF437" s="132"/>
      <c r="AG437" s="161">
        <f t="shared" si="307"/>
        <v>0</v>
      </c>
    </row>
    <row r="438" spans="7:33" ht="15.75" x14ac:dyDescent="0.25">
      <c r="G438" s="186">
        <f t="shared" si="297"/>
        <v>18</v>
      </c>
      <c r="H438" s="158"/>
      <c r="I438" s="158"/>
      <c r="J438" s="159"/>
      <c r="K438" s="130"/>
      <c r="L438" s="130"/>
      <c r="M438" s="130"/>
      <c r="N438" s="256">
        <f t="shared" si="298"/>
        <v>0</v>
      </c>
      <c r="O438" s="160">
        <f t="shared" si="299"/>
        <v>0</v>
      </c>
      <c r="P438" s="130"/>
      <c r="Q438" s="130"/>
      <c r="R438" s="130"/>
      <c r="S438" s="256">
        <f t="shared" si="300"/>
        <v>0</v>
      </c>
      <c r="T438" s="160">
        <f t="shared" si="301"/>
        <v>0</v>
      </c>
      <c r="U438" s="130"/>
      <c r="V438" s="130"/>
      <c r="W438" s="130"/>
      <c r="X438" s="256">
        <f t="shared" si="302"/>
        <v>0</v>
      </c>
      <c r="Y438" s="160">
        <f t="shared" si="303"/>
        <v>0</v>
      </c>
      <c r="Z438" s="130"/>
      <c r="AA438" s="130"/>
      <c r="AB438" s="130"/>
      <c r="AC438" s="256">
        <f t="shared" si="304"/>
        <v>0</v>
      </c>
      <c r="AD438" s="160">
        <f t="shared" si="305"/>
        <v>0</v>
      </c>
      <c r="AE438" s="160">
        <f t="shared" si="306"/>
        <v>0</v>
      </c>
      <c r="AF438" s="132"/>
      <c r="AG438" s="161">
        <f t="shared" si="307"/>
        <v>0</v>
      </c>
    </row>
    <row r="439" spans="7:33" ht="15.75" x14ac:dyDescent="0.25">
      <c r="G439" s="186">
        <f t="shared" si="297"/>
        <v>19</v>
      </c>
      <c r="H439" s="158"/>
      <c r="I439" s="158"/>
      <c r="J439" s="159"/>
      <c r="K439" s="130"/>
      <c r="L439" s="130"/>
      <c r="M439" s="130"/>
      <c r="N439" s="256">
        <f t="shared" si="298"/>
        <v>0</v>
      </c>
      <c r="O439" s="160">
        <f t="shared" si="299"/>
        <v>0</v>
      </c>
      <c r="P439" s="130"/>
      <c r="Q439" s="130"/>
      <c r="R439" s="130"/>
      <c r="S439" s="256">
        <f t="shared" si="300"/>
        <v>0</v>
      </c>
      <c r="T439" s="160">
        <f t="shared" si="301"/>
        <v>0</v>
      </c>
      <c r="U439" s="130"/>
      <c r="V439" s="130"/>
      <c r="W439" s="130"/>
      <c r="X439" s="256">
        <f t="shared" si="302"/>
        <v>0</v>
      </c>
      <c r="Y439" s="160">
        <f t="shared" si="303"/>
        <v>0</v>
      </c>
      <c r="Z439" s="130"/>
      <c r="AA439" s="130"/>
      <c r="AB439" s="130"/>
      <c r="AC439" s="256">
        <f t="shared" si="304"/>
        <v>0</v>
      </c>
      <c r="AD439" s="160">
        <f t="shared" si="305"/>
        <v>0</v>
      </c>
      <c r="AE439" s="160">
        <f t="shared" si="306"/>
        <v>0</v>
      </c>
      <c r="AF439" s="132"/>
      <c r="AG439" s="161">
        <f t="shared" si="307"/>
        <v>0</v>
      </c>
    </row>
    <row r="440" spans="7:33" ht="15.75" x14ac:dyDescent="0.25">
      <c r="G440" s="186">
        <f t="shared" si="297"/>
        <v>20</v>
      </c>
      <c r="H440" s="158"/>
      <c r="I440" s="158"/>
      <c r="J440" s="159"/>
      <c r="K440" s="130"/>
      <c r="L440" s="130"/>
      <c r="M440" s="130"/>
      <c r="N440" s="256">
        <f t="shared" si="298"/>
        <v>0</v>
      </c>
      <c r="O440" s="160">
        <f t="shared" si="299"/>
        <v>0</v>
      </c>
      <c r="P440" s="130"/>
      <c r="Q440" s="130"/>
      <c r="R440" s="130"/>
      <c r="S440" s="256">
        <f t="shared" si="300"/>
        <v>0</v>
      </c>
      <c r="T440" s="160">
        <f t="shared" si="301"/>
        <v>0</v>
      </c>
      <c r="U440" s="130"/>
      <c r="V440" s="130"/>
      <c r="W440" s="130"/>
      <c r="X440" s="256">
        <f t="shared" si="302"/>
        <v>0</v>
      </c>
      <c r="Y440" s="160">
        <f t="shared" si="303"/>
        <v>0</v>
      </c>
      <c r="Z440" s="130"/>
      <c r="AA440" s="130"/>
      <c r="AB440" s="130"/>
      <c r="AC440" s="256">
        <f t="shared" si="304"/>
        <v>0</v>
      </c>
      <c r="AD440" s="160">
        <f t="shared" si="305"/>
        <v>0</v>
      </c>
      <c r="AE440" s="160">
        <f t="shared" si="306"/>
        <v>0</v>
      </c>
      <c r="AF440" s="132"/>
      <c r="AG440" s="161">
        <f t="shared" si="307"/>
        <v>0</v>
      </c>
    </row>
    <row r="441" spans="7:33" ht="15.75" x14ac:dyDescent="0.25">
      <c r="G441" s="186">
        <f t="shared" si="297"/>
        <v>21</v>
      </c>
      <c r="H441" s="158"/>
      <c r="I441" s="158"/>
      <c r="J441" s="159"/>
      <c r="K441" s="130"/>
      <c r="L441" s="130"/>
      <c r="M441" s="130"/>
      <c r="N441" s="256">
        <f t="shared" si="298"/>
        <v>0</v>
      </c>
      <c r="O441" s="160">
        <f t="shared" si="299"/>
        <v>0</v>
      </c>
      <c r="P441" s="130"/>
      <c r="Q441" s="130"/>
      <c r="R441" s="130"/>
      <c r="S441" s="256">
        <f t="shared" si="300"/>
        <v>0</v>
      </c>
      <c r="T441" s="160">
        <f t="shared" si="301"/>
        <v>0</v>
      </c>
      <c r="U441" s="130"/>
      <c r="V441" s="130"/>
      <c r="W441" s="130"/>
      <c r="X441" s="256">
        <f t="shared" si="302"/>
        <v>0</v>
      </c>
      <c r="Y441" s="160">
        <f t="shared" si="303"/>
        <v>0</v>
      </c>
      <c r="Z441" s="130"/>
      <c r="AA441" s="130"/>
      <c r="AB441" s="130"/>
      <c r="AC441" s="256">
        <f t="shared" si="304"/>
        <v>0</v>
      </c>
      <c r="AD441" s="160">
        <f t="shared" si="305"/>
        <v>0</v>
      </c>
      <c r="AE441" s="160">
        <f t="shared" si="306"/>
        <v>0</v>
      </c>
      <c r="AF441" s="132"/>
      <c r="AG441" s="161">
        <f t="shared" si="307"/>
        <v>0</v>
      </c>
    </row>
    <row r="442" spans="7:33" ht="15.75" x14ac:dyDescent="0.25">
      <c r="G442" s="186">
        <f t="shared" si="297"/>
        <v>22</v>
      </c>
      <c r="H442" s="158"/>
      <c r="I442" s="158"/>
      <c r="J442" s="159"/>
      <c r="K442" s="130"/>
      <c r="L442" s="130"/>
      <c r="M442" s="130"/>
      <c r="N442" s="256">
        <f t="shared" si="298"/>
        <v>0</v>
      </c>
      <c r="O442" s="160">
        <f t="shared" si="299"/>
        <v>0</v>
      </c>
      <c r="P442" s="130"/>
      <c r="Q442" s="130"/>
      <c r="R442" s="130"/>
      <c r="S442" s="256">
        <f t="shared" si="300"/>
        <v>0</v>
      </c>
      <c r="T442" s="160">
        <f t="shared" si="301"/>
        <v>0</v>
      </c>
      <c r="U442" s="130"/>
      <c r="V442" s="130"/>
      <c r="W442" s="130"/>
      <c r="X442" s="256">
        <f t="shared" si="302"/>
        <v>0</v>
      </c>
      <c r="Y442" s="160">
        <f t="shared" si="303"/>
        <v>0</v>
      </c>
      <c r="Z442" s="130"/>
      <c r="AA442" s="130"/>
      <c r="AB442" s="130"/>
      <c r="AC442" s="256">
        <f t="shared" si="304"/>
        <v>0</v>
      </c>
      <c r="AD442" s="160">
        <f t="shared" si="305"/>
        <v>0</v>
      </c>
      <c r="AE442" s="160">
        <f t="shared" si="306"/>
        <v>0</v>
      </c>
      <c r="AF442" s="132"/>
      <c r="AG442" s="161">
        <f t="shared" si="307"/>
        <v>0</v>
      </c>
    </row>
    <row r="443" spans="7:33" ht="15.75" x14ac:dyDescent="0.25">
      <c r="G443" s="186">
        <f t="shared" si="297"/>
        <v>23</v>
      </c>
      <c r="H443" s="158"/>
      <c r="I443" s="158"/>
      <c r="J443" s="159"/>
      <c r="K443" s="130"/>
      <c r="L443" s="130"/>
      <c r="M443" s="130"/>
      <c r="N443" s="256">
        <f t="shared" si="298"/>
        <v>0</v>
      </c>
      <c r="O443" s="160">
        <f t="shared" si="299"/>
        <v>0</v>
      </c>
      <c r="P443" s="130"/>
      <c r="Q443" s="130"/>
      <c r="R443" s="130"/>
      <c r="S443" s="256">
        <f t="shared" si="300"/>
        <v>0</v>
      </c>
      <c r="T443" s="160">
        <f t="shared" si="301"/>
        <v>0</v>
      </c>
      <c r="U443" s="130"/>
      <c r="V443" s="130"/>
      <c r="W443" s="130"/>
      <c r="X443" s="256">
        <f t="shared" si="302"/>
        <v>0</v>
      </c>
      <c r="Y443" s="160">
        <f t="shared" si="303"/>
        <v>0</v>
      </c>
      <c r="Z443" s="130"/>
      <c r="AA443" s="130"/>
      <c r="AB443" s="130"/>
      <c r="AC443" s="256">
        <f t="shared" si="304"/>
        <v>0</v>
      </c>
      <c r="AD443" s="160">
        <f t="shared" si="305"/>
        <v>0</v>
      </c>
      <c r="AE443" s="160">
        <f t="shared" si="306"/>
        <v>0</v>
      </c>
      <c r="AF443" s="132"/>
      <c r="AG443" s="161">
        <f t="shared" si="307"/>
        <v>0</v>
      </c>
    </row>
    <row r="444" spans="7:33" ht="15.75" x14ac:dyDescent="0.25">
      <c r="G444" s="186">
        <f t="shared" si="297"/>
        <v>24</v>
      </c>
      <c r="H444" s="158"/>
      <c r="I444" s="158"/>
      <c r="J444" s="159"/>
      <c r="K444" s="130"/>
      <c r="L444" s="130"/>
      <c r="M444" s="130"/>
      <c r="N444" s="256">
        <f t="shared" si="298"/>
        <v>0</v>
      </c>
      <c r="O444" s="160">
        <f t="shared" si="299"/>
        <v>0</v>
      </c>
      <c r="P444" s="130"/>
      <c r="Q444" s="130"/>
      <c r="R444" s="130"/>
      <c r="S444" s="256">
        <f t="shared" si="300"/>
        <v>0</v>
      </c>
      <c r="T444" s="160">
        <f t="shared" si="301"/>
        <v>0</v>
      </c>
      <c r="U444" s="130"/>
      <c r="V444" s="130"/>
      <c r="W444" s="130"/>
      <c r="X444" s="256">
        <f t="shared" si="302"/>
        <v>0</v>
      </c>
      <c r="Y444" s="160">
        <f t="shared" si="303"/>
        <v>0</v>
      </c>
      <c r="Z444" s="130"/>
      <c r="AA444" s="130"/>
      <c r="AB444" s="130"/>
      <c r="AC444" s="256">
        <f t="shared" si="304"/>
        <v>0</v>
      </c>
      <c r="AD444" s="160">
        <f t="shared" si="305"/>
        <v>0</v>
      </c>
      <c r="AE444" s="160">
        <f t="shared" si="306"/>
        <v>0</v>
      </c>
      <c r="AF444" s="132"/>
      <c r="AG444" s="161">
        <f t="shared" si="307"/>
        <v>0</v>
      </c>
    </row>
    <row r="445" spans="7:33" ht="15.75" x14ac:dyDescent="0.25">
      <c r="G445" s="186">
        <f t="shared" si="297"/>
        <v>25</v>
      </c>
      <c r="H445" s="158"/>
      <c r="I445" s="158"/>
      <c r="J445" s="159"/>
      <c r="K445" s="130"/>
      <c r="L445" s="130"/>
      <c r="M445" s="130"/>
      <c r="N445" s="256">
        <f t="shared" si="298"/>
        <v>0</v>
      </c>
      <c r="O445" s="160">
        <f t="shared" si="299"/>
        <v>0</v>
      </c>
      <c r="P445" s="130"/>
      <c r="Q445" s="130"/>
      <c r="R445" s="130"/>
      <c r="S445" s="256">
        <f t="shared" si="300"/>
        <v>0</v>
      </c>
      <c r="T445" s="160">
        <f t="shared" si="301"/>
        <v>0</v>
      </c>
      <c r="U445" s="130"/>
      <c r="V445" s="130"/>
      <c r="W445" s="130"/>
      <c r="X445" s="256">
        <f t="shared" si="302"/>
        <v>0</v>
      </c>
      <c r="Y445" s="160">
        <f t="shared" si="303"/>
        <v>0</v>
      </c>
      <c r="Z445" s="130"/>
      <c r="AA445" s="130"/>
      <c r="AB445" s="130"/>
      <c r="AC445" s="256">
        <f t="shared" si="304"/>
        <v>0</v>
      </c>
      <c r="AD445" s="160">
        <f t="shared" si="305"/>
        <v>0</v>
      </c>
      <c r="AE445" s="160">
        <f t="shared" si="306"/>
        <v>0</v>
      </c>
      <c r="AF445" s="132"/>
      <c r="AG445" s="161">
        <f t="shared" si="307"/>
        <v>0</v>
      </c>
    </row>
    <row r="446" spans="7:33" ht="15.75" x14ac:dyDescent="0.25">
      <c r="G446" s="186">
        <f t="shared" si="297"/>
        <v>26</v>
      </c>
      <c r="H446" s="158"/>
      <c r="I446" s="158"/>
      <c r="J446" s="159"/>
      <c r="K446" s="130"/>
      <c r="L446" s="130"/>
      <c r="M446" s="130"/>
      <c r="N446" s="256">
        <f t="shared" si="298"/>
        <v>0</v>
      </c>
      <c r="O446" s="160">
        <f t="shared" si="299"/>
        <v>0</v>
      </c>
      <c r="P446" s="130"/>
      <c r="Q446" s="130"/>
      <c r="R446" s="130"/>
      <c r="S446" s="256">
        <f t="shared" si="300"/>
        <v>0</v>
      </c>
      <c r="T446" s="160">
        <f t="shared" si="301"/>
        <v>0</v>
      </c>
      <c r="U446" s="130"/>
      <c r="V446" s="130"/>
      <c r="W446" s="130"/>
      <c r="X446" s="256">
        <f t="shared" si="302"/>
        <v>0</v>
      </c>
      <c r="Y446" s="160">
        <f t="shared" si="303"/>
        <v>0</v>
      </c>
      <c r="Z446" s="130"/>
      <c r="AA446" s="130"/>
      <c r="AB446" s="130"/>
      <c r="AC446" s="256">
        <f t="shared" si="304"/>
        <v>0</v>
      </c>
      <c r="AD446" s="160">
        <f t="shared" si="305"/>
        <v>0</v>
      </c>
      <c r="AE446" s="160">
        <f t="shared" si="306"/>
        <v>0</v>
      </c>
      <c r="AF446" s="132"/>
      <c r="AG446" s="161">
        <f t="shared" si="307"/>
        <v>0</v>
      </c>
    </row>
    <row r="447" spans="7:33" ht="15.75" x14ac:dyDescent="0.25">
      <c r="G447" s="186">
        <f t="shared" si="297"/>
        <v>27</v>
      </c>
      <c r="H447" s="158"/>
      <c r="I447" s="158"/>
      <c r="J447" s="159"/>
      <c r="K447" s="130"/>
      <c r="L447" s="130"/>
      <c r="M447" s="130"/>
      <c r="N447" s="256">
        <f t="shared" si="298"/>
        <v>0</v>
      </c>
      <c r="O447" s="160">
        <f t="shared" si="299"/>
        <v>0</v>
      </c>
      <c r="P447" s="130"/>
      <c r="Q447" s="130"/>
      <c r="R447" s="130"/>
      <c r="S447" s="256">
        <f t="shared" si="300"/>
        <v>0</v>
      </c>
      <c r="T447" s="160">
        <f t="shared" si="301"/>
        <v>0</v>
      </c>
      <c r="U447" s="130"/>
      <c r="V447" s="130"/>
      <c r="W447" s="130"/>
      <c r="X447" s="256">
        <f t="shared" si="302"/>
        <v>0</v>
      </c>
      <c r="Y447" s="160">
        <f t="shared" si="303"/>
        <v>0</v>
      </c>
      <c r="Z447" s="130"/>
      <c r="AA447" s="130"/>
      <c r="AB447" s="130"/>
      <c r="AC447" s="256">
        <f t="shared" si="304"/>
        <v>0</v>
      </c>
      <c r="AD447" s="160">
        <f t="shared" si="305"/>
        <v>0</v>
      </c>
      <c r="AE447" s="160">
        <f t="shared" si="306"/>
        <v>0</v>
      </c>
      <c r="AF447" s="132"/>
      <c r="AG447" s="161">
        <f t="shared" si="307"/>
        <v>0</v>
      </c>
    </row>
    <row r="448" spans="7:33" ht="15.75" x14ac:dyDescent="0.25">
      <c r="G448" s="186">
        <f t="shared" si="297"/>
        <v>28</v>
      </c>
      <c r="H448" s="158"/>
      <c r="I448" s="158"/>
      <c r="J448" s="159"/>
      <c r="K448" s="130"/>
      <c r="L448" s="130"/>
      <c r="M448" s="130"/>
      <c r="N448" s="256">
        <f t="shared" si="298"/>
        <v>0</v>
      </c>
      <c r="O448" s="160">
        <f t="shared" si="299"/>
        <v>0</v>
      </c>
      <c r="P448" s="130"/>
      <c r="Q448" s="130"/>
      <c r="R448" s="130"/>
      <c r="S448" s="256">
        <f t="shared" si="300"/>
        <v>0</v>
      </c>
      <c r="T448" s="160">
        <f t="shared" si="301"/>
        <v>0</v>
      </c>
      <c r="U448" s="130"/>
      <c r="V448" s="130"/>
      <c r="W448" s="130"/>
      <c r="X448" s="256">
        <f t="shared" si="302"/>
        <v>0</v>
      </c>
      <c r="Y448" s="160">
        <f t="shared" si="303"/>
        <v>0</v>
      </c>
      <c r="Z448" s="130"/>
      <c r="AA448" s="130"/>
      <c r="AB448" s="130"/>
      <c r="AC448" s="256">
        <f t="shared" si="304"/>
        <v>0</v>
      </c>
      <c r="AD448" s="160">
        <f t="shared" si="305"/>
        <v>0</v>
      </c>
      <c r="AE448" s="160">
        <f t="shared" si="306"/>
        <v>0</v>
      </c>
      <c r="AF448" s="132"/>
      <c r="AG448" s="161">
        <f t="shared" si="307"/>
        <v>0</v>
      </c>
    </row>
    <row r="449" spans="7:33" ht="16.5" thickBot="1" x14ac:dyDescent="0.3">
      <c r="G449" s="186">
        <f t="shared" si="297"/>
        <v>29</v>
      </c>
      <c r="H449" s="158"/>
      <c r="I449" s="158"/>
      <c r="J449" s="159"/>
      <c r="K449" s="130"/>
      <c r="L449" s="130"/>
      <c r="M449" s="130"/>
      <c r="N449" s="256">
        <f>SUM(K449:M449)</f>
        <v>0</v>
      </c>
      <c r="O449" s="160">
        <f>N449*$AF449</f>
        <v>0</v>
      </c>
      <c r="P449" s="130"/>
      <c r="Q449" s="130"/>
      <c r="R449" s="130"/>
      <c r="S449" s="256">
        <f>SUM(P449:R449)</f>
        <v>0</v>
      </c>
      <c r="T449" s="160">
        <f>S449*$AF449</f>
        <v>0</v>
      </c>
      <c r="U449" s="130"/>
      <c r="V449" s="130"/>
      <c r="W449" s="130"/>
      <c r="X449" s="256">
        <f>SUM(U449:W449)</f>
        <v>0</v>
      </c>
      <c r="Y449" s="160">
        <f>X449*$AF449</f>
        <v>0</v>
      </c>
      <c r="Z449" s="130"/>
      <c r="AA449" s="130"/>
      <c r="AB449" s="130"/>
      <c r="AC449" s="256">
        <f>SUM(Z449:AB449)</f>
        <v>0</v>
      </c>
      <c r="AD449" s="160">
        <f>AC449*$AF449</f>
        <v>0</v>
      </c>
      <c r="AE449" s="160">
        <f>N449+S449+X449+AC449</f>
        <v>0</v>
      </c>
      <c r="AF449" s="132"/>
      <c r="AG449" s="161">
        <f>AE449*AF449</f>
        <v>0</v>
      </c>
    </row>
    <row r="450" spans="7:33" ht="16.5" thickBot="1" x14ac:dyDescent="0.3">
      <c r="G450" s="111" t="s">
        <v>748</v>
      </c>
      <c r="H450" s="187"/>
      <c r="I450" s="187"/>
      <c r="J450" s="188"/>
      <c r="K450" s="188"/>
      <c r="L450" s="188"/>
      <c r="M450" s="188"/>
      <c r="N450" s="260"/>
      <c r="O450" s="189"/>
      <c r="P450" s="188"/>
      <c r="Q450" s="188"/>
      <c r="R450" s="188"/>
      <c r="S450" s="260"/>
      <c r="T450" s="189"/>
      <c r="U450" s="188"/>
      <c r="V450" s="188"/>
      <c r="W450" s="188"/>
      <c r="X450" s="260"/>
      <c r="Y450" s="189"/>
      <c r="Z450" s="188"/>
      <c r="AA450" s="188"/>
      <c r="AB450" s="188"/>
      <c r="AC450" s="260"/>
      <c r="AD450" s="189"/>
      <c r="AE450" s="189"/>
      <c r="AF450" s="190"/>
      <c r="AG450" s="191"/>
    </row>
    <row r="451" spans="7:33" ht="15.75" x14ac:dyDescent="0.25">
      <c r="G451" s="184">
        <v>1</v>
      </c>
      <c r="H451" s="153"/>
      <c r="I451" s="153"/>
      <c r="J451" s="122"/>
      <c r="K451" s="122"/>
      <c r="L451" s="122"/>
      <c r="M451" s="122"/>
      <c r="N451" s="255">
        <f>SUM(K451:M451)</f>
        <v>0</v>
      </c>
      <c r="O451" s="155">
        <f>N451*$AF451</f>
        <v>0</v>
      </c>
      <c r="P451" s="122"/>
      <c r="Q451" s="122"/>
      <c r="R451" s="122"/>
      <c r="S451" s="255">
        <f>SUM(P451:R451)</f>
        <v>0</v>
      </c>
      <c r="T451" s="155">
        <f>S451*$AF451</f>
        <v>0</v>
      </c>
      <c r="U451" s="122"/>
      <c r="V451" s="122"/>
      <c r="W451" s="122"/>
      <c r="X451" s="255">
        <f>SUM(U451:W451)</f>
        <v>0</v>
      </c>
      <c r="Y451" s="155">
        <f>X451*$AF451</f>
        <v>0</v>
      </c>
      <c r="Z451" s="122"/>
      <c r="AA451" s="122"/>
      <c r="AB451" s="122"/>
      <c r="AC451" s="255">
        <f>SUM(Z451:AB451)</f>
        <v>0</v>
      </c>
      <c r="AD451" s="155">
        <f>AC451*$AF451</f>
        <v>0</v>
      </c>
      <c r="AE451" s="155">
        <f>N451+S451+X451+AC451</f>
        <v>0</v>
      </c>
      <c r="AF451" s="125"/>
      <c r="AG451" s="156">
        <f>AE451*AF451</f>
        <v>0</v>
      </c>
    </row>
    <row r="452" spans="7:33" ht="15.75" x14ac:dyDescent="0.25">
      <c r="G452" s="185">
        <v>2</v>
      </c>
      <c r="H452" s="158"/>
      <c r="I452" s="158"/>
      <c r="J452" s="159"/>
      <c r="K452" s="130"/>
      <c r="L452" s="130"/>
      <c r="M452" s="130"/>
      <c r="N452" s="256">
        <f>SUM(K452:M452)</f>
        <v>0</v>
      </c>
      <c r="O452" s="160">
        <f>N452*$AF452</f>
        <v>0</v>
      </c>
      <c r="P452" s="130"/>
      <c r="Q452" s="130"/>
      <c r="R452" s="130"/>
      <c r="S452" s="256">
        <f>SUM(P452:R452)</f>
        <v>0</v>
      </c>
      <c r="T452" s="160">
        <f>S452*$AF452</f>
        <v>0</v>
      </c>
      <c r="U452" s="130"/>
      <c r="V452" s="130"/>
      <c r="W452" s="130"/>
      <c r="X452" s="256">
        <f>SUM(U452:W452)</f>
        <v>0</v>
      </c>
      <c r="Y452" s="160">
        <f>X452*$AF452</f>
        <v>0</v>
      </c>
      <c r="Z452" s="130"/>
      <c r="AA452" s="130"/>
      <c r="AB452" s="130"/>
      <c r="AC452" s="256">
        <f>SUM(Z452:AB452)</f>
        <v>0</v>
      </c>
      <c r="AD452" s="160">
        <f>AC452*$AF452</f>
        <v>0</v>
      </c>
      <c r="AE452" s="160">
        <f>N452+S452+X452+AC452</f>
        <v>0</v>
      </c>
      <c r="AF452" s="132"/>
      <c r="AG452" s="161">
        <f>AE452*AF452</f>
        <v>0</v>
      </c>
    </row>
    <row r="453" spans="7:33" ht="15.75" x14ac:dyDescent="0.25">
      <c r="G453" s="186">
        <v>3</v>
      </c>
      <c r="H453" s="158"/>
      <c r="I453" s="158"/>
      <c r="J453" s="159"/>
      <c r="K453" s="130"/>
      <c r="L453" s="130"/>
      <c r="M453" s="130"/>
      <c r="N453" s="256">
        <f>SUM(K453:M453)</f>
        <v>0</v>
      </c>
      <c r="O453" s="160">
        <f>N453*$AF453</f>
        <v>0</v>
      </c>
      <c r="P453" s="130"/>
      <c r="Q453" s="130"/>
      <c r="R453" s="130"/>
      <c r="S453" s="256">
        <f>SUM(P453:R453)</f>
        <v>0</v>
      </c>
      <c r="T453" s="160">
        <f>S453*$AF453</f>
        <v>0</v>
      </c>
      <c r="U453" s="130"/>
      <c r="V453" s="130"/>
      <c r="W453" s="130"/>
      <c r="X453" s="256">
        <f>SUM(U453:W453)</f>
        <v>0</v>
      </c>
      <c r="Y453" s="160">
        <f>X453*$AF453</f>
        <v>0</v>
      </c>
      <c r="Z453" s="130"/>
      <c r="AA453" s="130"/>
      <c r="AB453" s="130"/>
      <c r="AC453" s="256">
        <f>SUM(Z453:AB453)</f>
        <v>0</v>
      </c>
      <c r="AD453" s="160">
        <f>AC453*$AF453</f>
        <v>0</v>
      </c>
      <c r="AE453" s="160">
        <f>N453+S453+X453+AC453</f>
        <v>0</v>
      </c>
      <c r="AF453" s="132"/>
      <c r="AG453" s="161">
        <f>AE453*AF453</f>
        <v>0</v>
      </c>
    </row>
    <row r="454" spans="7:33" ht="15.75" x14ac:dyDescent="0.25">
      <c r="G454" s="186"/>
      <c r="H454" s="158"/>
      <c r="I454" s="158"/>
      <c r="J454" s="159"/>
      <c r="K454" s="130"/>
      <c r="L454" s="130"/>
      <c r="M454" s="130"/>
      <c r="N454" s="256">
        <f>SUM(K454:M454)</f>
        <v>0</v>
      </c>
      <c r="O454" s="160">
        <f>N454*$AF454</f>
        <v>0</v>
      </c>
      <c r="P454" s="130"/>
      <c r="Q454" s="130"/>
      <c r="R454" s="130"/>
      <c r="S454" s="256">
        <f>SUM(P454:R454)</f>
        <v>0</v>
      </c>
      <c r="T454" s="160">
        <f>S454*$AF454</f>
        <v>0</v>
      </c>
      <c r="U454" s="130"/>
      <c r="V454" s="130"/>
      <c r="W454" s="130"/>
      <c r="X454" s="256">
        <f>SUM(U454:W454)</f>
        <v>0</v>
      </c>
      <c r="Y454" s="160">
        <f>X454*$AF454</f>
        <v>0</v>
      </c>
      <c r="Z454" s="130"/>
      <c r="AA454" s="130"/>
      <c r="AB454" s="130"/>
      <c r="AC454" s="256">
        <f>SUM(Z454:AB454)</f>
        <v>0</v>
      </c>
      <c r="AD454" s="160">
        <f>AC454*$AF454</f>
        <v>0</v>
      </c>
      <c r="AE454" s="160">
        <f>N454+S454+X454+AC454</f>
        <v>0</v>
      </c>
      <c r="AF454" s="132"/>
      <c r="AG454" s="161">
        <f>AE454*AF454</f>
        <v>0</v>
      </c>
    </row>
    <row r="455" spans="7:33" ht="16.5" thickBot="1" x14ac:dyDescent="0.3">
      <c r="G455" s="185"/>
      <c r="H455" s="158"/>
      <c r="I455" s="158"/>
      <c r="J455" s="159"/>
      <c r="K455" s="130"/>
      <c r="L455" s="130"/>
      <c r="M455" s="130"/>
      <c r="N455" s="256">
        <f>SUM(K455:M455)</f>
        <v>0</v>
      </c>
      <c r="O455" s="160">
        <f>N455*$AF455</f>
        <v>0</v>
      </c>
      <c r="P455" s="130"/>
      <c r="Q455" s="130"/>
      <c r="R455" s="130"/>
      <c r="S455" s="256">
        <f>SUM(P455:R455)</f>
        <v>0</v>
      </c>
      <c r="T455" s="160">
        <f>S455*$AF455</f>
        <v>0</v>
      </c>
      <c r="U455" s="130"/>
      <c r="V455" s="130"/>
      <c r="W455" s="130"/>
      <c r="X455" s="256">
        <f>SUM(U455:W455)</f>
        <v>0</v>
      </c>
      <c r="Y455" s="160">
        <f>X455*$AF455</f>
        <v>0</v>
      </c>
      <c r="Z455" s="130"/>
      <c r="AA455" s="130"/>
      <c r="AB455" s="130"/>
      <c r="AC455" s="256">
        <f>SUM(Z455:AB455)</f>
        <v>0</v>
      </c>
      <c r="AD455" s="160">
        <f>AC455*$AF455</f>
        <v>0</v>
      </c>
      <c r="AE455" s="160">
        <f>N455+S455+X455+AC455</f>
        <v>0</v>
      </c>
      <c r="AF455" s="132"/>
      <c r="AG455" s="161">
        <f>AE455*AF455</f>
        <v>0</v>
      </c>
    </row>
    <row r="456" spans="7:33" ht="16.5" thickBot="1" x14ac:dyDescent="0.3">
      <c r="G456" s="111" t="s">
        <v>749</v>
      </c>
      <c r="H456" s="187"/>
      <c r="I456" s="187"/>
      <c r="J456" s="188"/>
      <c r="K456" s="188"/>
      <c r="L456" s="188"/>
      <c r="M456" s="188"/>
      <c r="N456" s="260"/>
      <c r="O456" s="189"/>
      <c r="P456" s="188"/>
      <c r="Q456" s="188"/>
      <c r="R456" s="188"/>
      <c r="S456" s="260"/>
      <c r="T456" s="189"/>
      <c r="U456" s="188"/>
      <c r="V456" s="188"/>
      <c r="W456" s="188"/>
      <c r="X456" s="260"/>
      <c r="Y456" s="189"/>
      <c r="Z456" s="188"/>
      <c r="AA456" s="188"/>
      <c r="AB456" s="188"/>
      <c r="AC456" s="260"/>
      <c r="AD456" s="189"/>
      <c r="AE456" s="189"/>
      <c r="AF456" s="190"/>
      <c r="AG456" s="191"/>
    </row>
    <row r="457" spans="7:33" ht="15.75" x14ac:dyDescent="0.25">
      <c r="G457" s="184">
        <v>1</v>
      </c>
      <c r="H457" s="153"/>
      <c r="I457" s="153"/>
      <c r="J457" s="122"/>
      <c r="K457" s="122"/>
      <c r="L457" s="122"/>
      <c r="M457" s="122"/>
      <c r="N457" s="255">
        <f>SUM(K457:M457)</f>
        <v>0</v>
      </c>
      <c r="O457" s="155">
        <f>N457*$AF457</f>
        <v>0</v>
      </c>
      <c r="P457" s="122"/>
      <c r="Q457" s="122"/>
      <c r="R457" s="122"/>
      <c r="S457" s="255">
        <f>SUM(P457:R457)</f>
        <v>0</v>
      </c>
      <c r="T457" s="155">
        <f>S457*$AF457</f>
        <v>0</v>
      </c>
      <c r="U457" s="122"/>
      <c r="V457" s="122"/>
      <c r="W457" s="122"/>
      <c r="X457" s="255">
        <f>SUM(U457:W457)</f>
        <v>0</v>
      </c>
      <c r="Y457" s="155">
        <f>X457*$AF457</f>
        <v>0</v>
      </c>
      <c r="Z457" s="122"/>
      <c r="AA457" s="122"/>
      <c r="AB457" s="122"/>
      <c r="AC457" s="255">
        <f>SUM(Z457:AB457)</f>
        <v>0</v>
      </c>
      <c r="AD457" s="155">
        <f>AC457*$AF457</f>
        <v>0</v>
      </c>
      <c r="AE457" s="155">
        <f>N457+S457+X457+AC457</f>
        <v>0</v>
      </c>
      <c r="AF457" s="125"/>
      <c r="AG457" s="156">
        <f>AE457*AF457</f>
        <v>0</v>
      </c>
    </row>
    <row r="458" spans="7:33" ht="15.75" x14ac:dyDescent="0.25">
      <c r="G458" s="186">
        <f>G457+1</f>
        <v>2</v>
      </c>
      <c r="H458" s="158"/>
      <c r="I458" s="158"/>
      <c r="J458" s="159"/>
      <c r="K458" s="130"/>
      <c r="L458" s="130"/>
      <c r="M458" s="130"/>
      <c r="N458" s="256">
        <f>SUM(K458:M458)</f>
        <v>0</v>
      </c>
      <c r="O458" s="160">
        <f>N458*$AF458</f>
        <v>0</v>
      </c>
      <c r="P458" s="130"/>
      <c r="Q458" s="130"/>
      <c r="R458" s="130"/>
      <c r="S458" s="256">
        <f>SUM(P458:R458)</f>
        <v>0</v>
      </c>
      <c r="T458" s="160">
        <f>S458*$AF458</f>
        <v>0</v>
      </c>
      <c r="U458" s="130"/>
      <c r="V458" s="130"/>
      <c r="W458" s="130"/>
      <c r="X458" s="256">
        <f>SUM(U458:W458)</f>
        <v>0</v>
      </c>
      <c r="Y458" s="160">
        <f>X458*$AF458</f>
        <v>0</v>
      </c>
      <c r="Z458" s="130"/>
      <c r="AA458" s="130"/>
      <c r="AB458" s="130"/>
      <c r="AC458" s="256">
        <f>SUM(Z458:AB458)</f>
        <v>0</v>
      </c>
      <c r="AD458" s="160">
        <f>AC458*$AF458</f>
        <v>0</v>
      </c>
      <c r="AE458" s="160">
        <f>N458+S458+X458+AC458</f>
        <v>0</v>
      </c>
      <c r="AF458" s="132"/>
      <c r="AG458" s="161">
        <f>AE458*AF458</f>
        <v>0</v>
      </c>
    </row>
    <row r="459" spans="7:33" ht="15.75" x14ac:dyDescent="0.25">
      <c r="G459" s="186">
        <f t="shared" ref="G459:G471" si="308">G458+1</f>
        <v>3</v>
      </c>
      <c r="H459" s="158"/>
      <c r="I459" s="158"/>
      <c r="J459" s="159"/>
      <c r="K459" s="130"/>
      <c r="L459" s="130"/>
      <c r="M459" s="130"/>
      <c r="N459" s="256">
        <f>SUM(K459:M459)</f>
        <v>0</v>
      </c>
      <c r="O459" s="160">
        <f>N459*$AF459</f>
        <v>0</v>
      </c>
      <c r="P459" s="130"/>
      <c r="Q459" s="130"/>
      <c r="R459" s="130"/>
      <c r="S459" s="256">
        <f>SUM(P459:R459)</f>
        <v>0</v>
      </c>
      <c r="T459" s="160">
        <f>S459*$AF459</f>
        <v>0</v>
      </c>
      <c r="U459" s="130"/>
      <c r="V459" s="130"/>
      <c r="W459" s="130"/>
      <c r="X459" s="256">
        <f>SUM(U459:W459)</f>
        <v>0</v>
      </c>
      <c r="Y459" s="160">
        <f>X459*$AF459</f>
        <v>0</v>
      </c>
      <c r="Z459" s="130"/>
      <c r="AA459" s="130"/>
      <c r="AB459" s="130"/>
      <c r="AC459" s="256">
        <f>SUM(Z459:AB459)</f>
        <v>0</v>
      </c>
      <c r="AD459" s="160">
        <f>AC459*$AF459</f>
        <v>0</v>
      </c>
      <c r="AE459" s="160">
        <f>N459+S459+X459+AC459</f>
        <v>0</v>
      </c>
      <c r="AF459" s="132"/>
      <c r="AG459" s="161">
        <f>AE459*AF459</f>
        <v>0</v>
      </c>
    </row>
    <row r="460" spans="7:33" ht="15.75" x14ac:dyDescent="0.25">
      <c r="G460" s="186">
        <f t="shared" si="308"/>
        <v>4</v>
      </c>
      <c r="H460" s="158"/>
      <c r="I460" s="158"/>
      <c r="J460" s="159"/>
      <c r="K460" s="130"/>
      <c r="L460" s="130"/>
      <c r="M460" s="130"/>
      <c r="N460" s="256">
        <f>SUM(K460:M460)</f>
        <v>0</v>
      </c>
      <c r="O460" s="160">
        <f>N460*$AF460</f>
        <v>0</v>
      </c>
      <c r="P460" s="130"/>
      <c r="Q460" s="130"/>
      <c r="R460" s="130"/>
      <c r="S460" s="256">
        <f>SUM(P460:R460)</f>
        <v>0</v>
      </c>
      <c r="T460" s="160">
        <f>S460*$AF460</f>
        <v>0</v>
      </c>
      <c r="U460" s="130"/>
      <c r="V460" s="130"/>
      <c r="W460" s="130"/>
      <c r="X460" s="256">
        <f>SUM(U460:W460)</f>
        <v>0</v>
      </c>
      <c r="Y460" s="160">
        <f>X460*$AF460</f>
        <v>0</v>
      </c>
      <c r="Z460" s="130"/>
      <c r="AA460" s="130"/>
      <c r="AB460" s="130"/>
      <c r="AC460" s="256">
        <f>SUM(Z460:AB460)</f>
        <v>0</v>
      </c>
      <c r="AD460" s="160">
        <f>AC460*$AF460</f>
        <v>0</v>
      </c>
      <c r="AE460" s="160">
        <f>N460+S460+X460+AC460</f>
        <v>0</v>
      </c>
      <c r="AF460" s="132"/>
      <c r="AG460" s="161">
        <f>AE460*AF460</f>
        <v>0</v>
      </c>
    </row>
    <row r="461" spans="7:33" ht="15.75" x14ac:dyDescent="0.25">
      <c r="G461" s="186">
        <f t="shared" si="308"/>
        <v>5</v>
      </c>
      <c r="H461" s="158"/>
      <c r="I461" s="158"/>
      <c r="J461" s="159"/>
      <c r="K461" s="130"/>
      <c r="L461" s="130"/>
      <c r="M461" s="130"/>
      <c r="N461" s="256">
        <f t="shared" ref="N461:N470" si="309">SUM(K461:M461)</f>
        <v>0</v>
      </c>
      <c r="O461" s="160">
        <f t="shared" ref="O461:O470" si="310">N461*$AF461</f>
        <v>0</v>
      </c>
      <c r="P461" s="130"/>
      <c r="Q461" s="130"/>
      <c r="R461" s="130"/>
      <c r="S461" s="256">
        <f t="shared" ref="S461:S470" si="311">SUM(P461:R461)</f>
        <v>0</v>
      </c>
      <c r="T461" s="160">
        <f t="shared" ref="T461:T470" si="312">S461*$AF461</f>
        <v>0</v>
      </c>
      <c r="U461" s="130"/>
      <c r="V461" s="130"/>
      <c r="W461" s="130"/>
      <c r="X461" s="256">
        <f t="shared" ref="X461:X470" si="313">SUM(U461:W461)</f>
        <v>0</v>
      </c>
      <c r="Y461" s="160">
        <f t="shared" ref="Y461:Y470" si="314">X461*$AF461</f>
        <v>0</v>
      </c>
      <c r="Z461" s="130"/>
      <c r="AA461" s="130"/>
      <c r="AB461" s="130"/>
      <c r="AC461" s="256">
        <f t="shared" ref="AC461:AC470" si="315">SUM(Z461:AB461)</f>
        <v>0</v>
      </c>
      <c r="AD461" s="160">
        <f t="shared" ref="AD461:AD470" si="316">AC461*$AF461</f>
        <v>0</v>
      </c>
      <c r="AE461" s="160">
        <f t="shared" ref="AE461:AE470" si="317">N461+S461+X461+AC461</f>
        <v>0</v>
      </c>
      <c r="AF461" s="132"/>
      <c r="AG461" s="161">
        <f t="shared" ref="AG461:AG470" si="318">AE461*AF461</f>
        <v>0</v>
      </c>
    </row>
    <row r="462" spans="7:33" ht="15.75" x14ac:dyDescent="0.25">
      <c r="G462" s="186">
        <f t="shared" si="308"/>
        <v>6</v>
      </c>
      <c r="H462" s="158"/>
      <c r="I462" s="158"/>
      <c r="J462" s="159"/>
      <c r="K462" s="130"/>
      <c r="L462" s="130"/>
      <c r="M462" s="130"/>
      <c r="N462" s="256">
        <f t="shared" si="309"/>
        <v>0</v>
      </c>
      <c r="O462" s="160">
        <f t="shared" si="310"/>
        <v>0</v>
      </c>
      <c r="P462" s="130"/>
      <c r="Q462" s="130"/>
      <c r="R462" s="130"/>
      <c r="S462" s="256">
        <f t="shared" si="311"/>
        <v>0</v>
      </c>
      <c r="T462" s="160">
        <f t="shared" si="312"/>
        <v>0</v>
      </c>
      <c r="U462" s="130"/>
      <c r="V462" s="130"/>
      <c r="W462" s="130"/>
      <c r="X462" s="256">
        <f t="shared" si="313"/>
        <v>0</v>
      </c>
      <c r="Y462" s="160">
        <f t="shared" si="314"/>
        <v>0</v>
      </c>
      <c r="Z462" s="130"/>
      <c r="AA462" s="130"/>
      <c r="AB462" s="130"/>
      <c r="AC462" s="256">
        <f t="shared" si="315"/>
        <v>0</v>
      </c>
      <c r="AD462" s="160">
        <f t="shared" si="316"/>
        <v>0</v>
      </c>
      <c r="AE462" s="160">
        <f t="shared" si="317"/>
        <v>0</v>
      </c>
      <c r="AF462" s="132"/>
      <c r="AG462" s="161">
        <f t="shared" si="318"/>
        <v>0</v>
      </c>
    </row>
    <row r="463" spans="7:33" ht="15.75" x14ac:dyDescent="0.25">
      <c r="G463" s="186">
        <f t="shared" si="308"/>
        <v>7</v>
      </c>
      <c r="H463" s="158"/>
      <c r="I463" s="158"/>
      <c r="J463" s="159"/>
      <c r="K463" s="130"/>
      <c r="L463" s="130"/>
      <c r="M463" s="130"/>
      <c r="N463" s="256">
        <f t="shared" si="309"/>
        <v>0</v>
      </c>
      <c r="O463" s="160">
        <f t="shared" si="310"/>
        <v>0</v>
      </c>
      <c r="P463" s="130"/>
      <c r="Q463" s="130"/>
      <c r="R463" s="130"/>
      <c r="S463" s="256">
        <f t="shared" si="311"/>
        <v>0</v>
      </c>
      <c r="T463" s="160">
        <f t="shared" si="312"/>
        <v>0</v>
      </c>
      <c r="U463" s="130"/>
      <c r="V463" s="130"/>
      <c r="W463" s="130"/>
      <c r="X463" s="256">
        <f t="shared" si="313"/>
        <v>0</v>
      </c>
      <c r="Y463" s="160">
        <f t="shared" si="314"/>
        <v>0</v>
      </c>
      <c r="Z463" s="130"/>
      <c r="AA463" s="130"/>
      <c r="AB463" s="130"/>
      <c r="AC463" s="256">
        <f t="shared" si="315"/>
        <v>0</v>
      </c>
      <c r="AD463" s="160">
        <f t="shared" si="316"/>
        <v>0</v>
      </c>
      <c r="AE463" s="160">
        <f t="shared" si="317"/>
        <v>0</v>
      </c>
      <c r="AF463" s="132"/>
      <c r="AG463" s="161">
        <f t="shared" si="318"/>
        <v>0</v>
      </c>
    </row>
    <row r="464" spans="7:33" ht="15.75" x14ac:dyDescent="0.25">
      <c r="G464" s="186">
        <f t="shared" si="308"/>
        <v>8</v>
      </c>
      <c r="H464" s="158"/>
      <c r="I464" s="158"/>
      <c r="J464" s="159"/>
      <c r="K464" s="130"/>
      <c r="L464" s="130"/>
      <c r="M464" s="130"/>
      <c r="N464" s="256">
        <f t="shared" si="309"/>
        <v>0</v>
      </c>
      <c r="O464" s="160">
        <f t="shared" si="310"/>
        <v>0</v>
      </c>
      <c r="P464" s="130"/>
      <c r="Q464" s="130"/>
      <c r="R464" s="130"/>
      <c r="S464" s="256">
        <f t="shared" si="311"/>
        <v>0</v>
      </c>
      <c r="T464" s="160">
        <f t="shared" si="312"/>
        <v>0</v>
      </c>
      <c r="U464" s="130"/>
      <c r="V464" s="130"/>
      <c r="W464" s="130"/>
      <c r="X464" s="256">
        <f t="shared" si="313"/>
        <v>0</v>
      </c>
      <c r="Y464" s="160">
        <f t="shared" si="314"/>
        <v>0</v>
      </c>
      <c r="Z464" s="130"/>
      <c r="AA464" s="130"/>
      <c r="AB464" s="130"/>
      <c r="AC464" s="256">
        <f t="shared" si="315"/>
        <v>0</v>
      </c>
      <c r="AD464" s="160">
        <f t="shared" si="316"/>
        <v>0</v>
      </c>
      <c r="AE464" s="160">
        <f t="shared" si="317"/>
        <v>0</v>
      </c>
      <c r="AF464" s="132"/>
      <c r="AG464" s="161">
        <f t="shared" si="318"/>
        <v>0</v>
      </c>
    </row>
    <row r="465" spans="7:33" ht="15.75" x14ac:dyDescent="0.25">
      <c r="G465" s="186">
        <f t="shared" si="308"/>
        <v>9</v>
      </c>
      <c r="H465" s="158"/>
      <c r="I465" s="158"/>
      <c r="J465" s="159"/>
      <c r="K465" s="130"/>
      <c r="L465" s="130"/>
      <c r="M465" s="130"/>
      <c r="N465" s="256">
        <f t="shared" si="309"/>
        <v>0</v>
      </c>
      <c r="O465" s="160">
        <f t="shared" si="310"/>
        <v>0</v>
      </c>
      <c r="P465" s="130"/>
      <c r="Q465" s="130"/>
      <c r="R465" s="130"/>
      <c r="S465" s="256">
        <f t="shared" si="311"/>
        <v>0</v>
      </c>
      <c r="T465" s="160">
        <f t="shared" si="312"/>
        <v>0</v>
      </c>
      <c r="U465" s="130"/>
      <c r="V465" s="130"/>
      <c r="W465" s="130"/>
      <c r="X465" s="256">
        <f t="shared" si="313"/>
        <v>0</v>
      </c>
      <c r="Y465" s="160">
        <f t="shared" si="314"/>
        <v>0</v>
      </c>
      <c r="Z465" s="130"/>
      <c r="AA465" s="130"/>
      <c r="AB465" s="130"/>
      <c r="AC465" s="256">
        <f t="shared" si="315"/>
        <v>0</v>
      </c>
      <c r="AD465" s="160">
        <f t="shared" si="316"/>
        <v>0</v>
      </c>
      <c r="AE465" s="160">
        <f t="shared" si="317"/>
        <v>0</v>
      </c>
      <c r="AF465" s="132"/>
      <c r="AG465" s="161">
        <f t="shared" si="318"/>
        <v>0</v>
      </c>
    </row>
    <row r="466" spans="7:33" ht="15.75" x14ac:dyDescent="0.25">
      <c r="G466" s="186">
        <f t="shared" si="308"/>
        <v>10</v>
      </c>
      <c r="H466" s="158"/>
      <c r="I466" s="158"/>
      <c r="J466" s="159"/>
      <c r="K466" s="130"/>
      <c r="L466" s="130"/>
      <c r="M466" s="130"/>
      <c r="N466" s="256">
        <f t="shared" si="309"/>
        <v>0</v>
      </c>
      <c r="O466" s="160">
        <f t="shared" si="310"/>
        <v>0</v>
      </c>
      <c r="P466" s="130"/>
      <c r="Q466" s="130"/>
      <c r="R466" s="130"/>
      <c r="S466" s="256">
        <f t="shared" si="311"/>
        <v>0</v>
      </c>
      <c r="T466" s="160">
        <f t="shared" si="312"/>
        <v>0</v>
      </c>
      <c r="U466" s="130"/>
      <c r="V466" s="130"/>
      <c r="W466" s="130"/>
      <c r="X466" s="256">
        <f t="shared" si="313"/>
        <v>0</v>
      </c>
      <c r="Y466" s="160">
        <f t="shared" si="314"/>
        <v>0</v>
      </c>
      <c r="Z466" s="130"/>
      <c r="AA466" s="130"/>
      <c r="AB466" s="130"/>
      <c r="AC466" s="256">
        <f t="shared" si="315"/>
        <v>0</v>
      </c>
      <c r="AD466" s="160">
        <f t="shared" si="316"/>
        <v>0</v>
      </c>
      <c r="AE466" s="160">
        <f t="shared" si="317"/>
        <v>0</v>
      </c>
      <c r="AF466" s="132"/>
      <c r="AG466" s="161">
        <f t="shared" si="318"/>
        <v>0</v>
      </c>
    </row>
    <row r="467" spans="7:33" ht="15.75" x14ac:dyDescent="0.25">
      <c r="G467" s="186">
        <f t="shared" si="308"/>
        <v>11</v>
      </c>
      <c r="H467" s="158"/>
      <c r="I467" s="158"/>
      <c r="J467" s="159"/>
      <c r="K467" s="130"/>
      <c r="L467" s="130"/>
      <c r="M467" s="130"/>
      <c r="N467" s="256">
        <f t="shared" si="309"/>
        <v>0</v>
      </c>
      <c r="O467" s="160">
        <f t="shared" si="310"/>
        <v>0</v>
      </c>
      <c r="P467" s="130"/>
      <c r="Q467" s="130"/>
      <c r="R467" s="130"/>
      <c r="S467" s="256">
        <f t="shared" si="311"/>
        <v>0</v>
      </c>
      <c r="T467" s="160">
        <f t="shared" si="312"/>
        <v>0</v>
      </c>
      <c r="U467" s="130"/>
      <c r="V467" s="130"/>
      <c r="W467" s="130"/>
      <c r="X467" s="256">
        <f t="shared" si="313"/>
        <v>0</v>
      </c>
      <c r="Y467" s="160">
        <f t="shared" si="314"/>
        <v>0</v>
      </c>
      <c r="Z467" s="130"/>
      <c r="AA467" s="130"/>
      <c r="AB467" s="130"/>
      <c r="AC467" s="256">
        <f t="shared" si="315"/>
        <v>0</v>
      </c>
      <c r="AD467" s="160">
        <f t="shared" si="316"/>
        <v>0</v>
      </c>
      <c r="AE467" s="160">
        <f t="shared" si="317"/>
        <v>0</v>
      </c>
      <c r="AF467" s="132"/>
      <c r="AG467" s="161">
        <f t="shared" si="318"/>
        <v>0</v>
      </c>
    </row>
    <row r="468" spans="7:33" ht="15.75" x14ac:dyDescent="0.25">
      <c r="G468" s="186">
        <f t="shared" si="308"/>
        <v>12</v>
      </c>
      <c r="H468" s="158"/>
      <c r="I468" s="158"/>
      <c r="J468" s="159"/>
      <c r="K468" s="130"/>
      <c r="L468" s="130"/>
      <c r="M468" s="130"/>
      <c r="N468" s="256">
        <f t="shared" si="309"/>
        <v>0</v>
      </c>
      <c r="O468" s="160">
        <f t="shared" si="310"/>
        <v>0</v>
      </c>
      <c r="P468" s="130"/>
      <c r="Q468" s="130"/>
      <c r="R468" s="130"/>
      <c r="S468" s="256">
        <f t="shared" si="311"/>
        <v>0</v>
      </c>
      <c r="T468" s="160">
        <f t="shared" si="312"/>
        <v>0</v>
      </c>
      <c r="U468" s="130"/>
      <c r="V468" s="130"/>
      <c r="W468" s="130"/>
      <c r="X468" s="256">
        <f t="shared" si="313"/>
        <v>0</v>
      </c>
      <c r="Y468" s="160">
        <f t="shared" si="314"/>
        <v>0</v>
      </c>
      <c r="Z468" s="130"/>
      <c r="AA468" s="130"/>
      <c r="AB468" s="130"/>
      <c r="AC468" s="256">
        <f t="shared" si="315"/>
        <v>0</v>
      </c>
      <c r="AD468" s="160">
        <f t="shared" si="316"/>
        <v>0</v>
      </c>
      <c r="AE468" s="160">
        <f t="shared" si="317"/>
        <v>0</v>
      </c>
      <c r="AF468" s="132"/>
      <c r="AG468" s="161">
        <f t="shared" si="318"/>
        <v>0</v>
      </c>
    </row>
    <row r="469" spans="7:33" ht="15.75" x14ac:dyDescent="0.25">
      <c r="G469" s="186">
        <f t="shared" si="308"/>
        <v>13</v>
      </c>
      <c r="H469" s="158"/>
      <c r="I469" s="158"/>
      <c r="J469" s="159"/>
      <c r="K469" s="130"/>
      <c r="L469" s="130"/>
      <c r="M469" s="130"/>
      <c r="N469" s="256">
        <f t="shared" si="309"/>
        <v>0</v>
      </c>
      <c r="O469" s="160">
        <f t="shared" si="310"/>
        <v>0</v>
      </c>
      <c r="P469" s="130"/>
      <c r="Q469" s="130"/>
      <c r="R469" s="130"/>
      <c r="S469" s="256">
        <f t="shared" si="311"/>
        <v>0</v>
      </c>
      <c r="T469" s="160">
        <f t="shared" si="312"/>
        <v>0</v>
      </c>
      <c r="U469" s="130"/>
      <c r="V469" s="130"/>
      <c r="W469" s="130"/>
      <c r="X469" s="256">
        <f t="shared" si="313"/>
        <v>0</v>
      </c>
      <c r="Y469" s="160">
        <f t="shared" si="314"/>
        <v>0</v>
      </c>
      <c r="Z469" s="130"/>
      <c r="AA469" s="130"/>
      <c r="AB469" s="130"/>
      <c r="AC469" s="256">
        <f t="shared" si="315"/>
        <v>0</v>
      </c>
      <c r="AD469" s="160">
        <f t="shared" si="316"/>
        <v>0</v>
      </c>
      <c r="AE469" s="160">
        <f t="shared" si="317"/>
        <v>0</v>
      </c>
      <c r="AF469" s="132"/>
      <c r="AG469" s="161">
        <f t="shared" si="318"/>
        <v>0</v>
      </c>
    </row>
    <row r="470" spans="7:33" ht="15.75" x14ac:dyDescent="0.25">
      <c r="G470" s="186">
        <f t="shared" si="308"/>
        <v>14</v>
      </c>
      <c r="H470" s="158"/>
      <c r="I470" s="158"/>
      <c r="J470" s="159"/>
      <c r="K470" s="130"/>
      <c r="L470" s="130"/>
      <c r="M470" s="130"/>
      <c r="N470" s="256">
        <f t="shared" si="309"/>
        <v>0</v>
      </c>
      <c r="O470" s="160">
        <f t="shared" si="310"/>
        <v>0</v>
      </c>
      <c r="P470" s="130"/>
      <c r="Q470" s="130"/>
      <c r="R470" s="130"/>
      <c r="S470" s="256">
        <f t="shared" si="311"/>
        <v>0</v>
      </c>
      <c r="T470" s="160">
        <f t="shared" si="312"/>
        <v>0</v>
      </c>
      <c r="U470" s="130"/>
      <c r="V470" s="130"/>
      <c r="W470" s="130"/>
      <c r="X470" s="256">
        <f t="shared" si="313"/>
        <v>0</v>
      </c>
      <c r="Y470" s="160">
        <f t="shared" si="314"/>
        <v>0</v>
      </c>
      <c r="Z470" s="130"/>
      <c r="AA470" s="130"/>
      <c r="AB470" s="130"/>
      <c r="AC470" s="256">
        <f t="shared" si="315"/>
        <v>0</v>
      </c>
      <c r="AD470" s="160">
        <f t="shared" si="316"/>
        <v>0</v>
      </c>
      <c r="AE470" s="160">
        <f t="shared" si="317"/>
        <v>0</v>
      </c>
      <c r="AF470" s="132"/>
      <c r="AG470" s="161">
        <f t="shared" si="318"/>
        <v>0</v>
      </c>
    </row>
    <row r="471" spans="7:33" ht="16.5" thickBot="1" x14ac:dyDescent="0.3">
      <c r="G471" s="186">
        <f t="shared" si="308"/>
        <v>15</v>
      </c>
      <c r="H471" s="158"/>
      <c r="I471" s="158"/>
      <c r="J471" s="159"/>
      <c r="K471" s="130"/>
      <c r="L471" s="130"/>
      <c r="M471" s="130"/>
      <c r="N471" s="256">
        <f>SUM(K471:M471)</f>
        <v>0</v>
      </c>
      <c r="O471" s="160">
        <f>N471*$AF471</f>
        <v>0</v>
      </c>
      <c r="P471" s="130"/>
      <c r="Q471" s="130"/>
      <c r="R471" s="130"/>
      <c r="S471" s="256">
        <f>SUM(P471:R471)</f>
        <v>0</v>
      </c>
      <c r="T471" s="160">
        <f>S471*$AF471</f>
        <v>0</v>
      </c>
      <c r="U471" s="130"/>
      <c r="V471" s="130"/>
      <c r="W471" s="130"/>
      <c r="X471" s="256">
        <f>SUM(U471:W471)</f>
        <v>0</v>
      </c>
      <c r="Y471" s="160">
        <f>X471*$AF471</f>
        <v>0</v>
      </c>
      <c r="Z471" s="130"/>
      <c r="AA471" s="130"/>
      <c r="AB471" s="130"/>
      <c r="AC471" s="256">
        <f>SUM(Z471:AB471)</f>
        <v>0</v>
      </c>
      <c r="AD471" s="160">
        <f>AC471*$AF471</f>
        <v>0</v>
      </c>
      <c r="AE471" s="160">
        <f>N471+S471+X471+AC471</f>
        <v>0</v>
      </c>
      <c r="AF471" s="132"/>
      <c r="AG471" s="161">
        <f>AE471*AF471</f>
        <v>0</v>
      </c>
    </row>
    <row r="472" spans="7:33" ht="16.5" thickBot="1" x14ac:dyDescent="0.3">
      <c r="G472" s="111" t="s">
        <v>750</v>
      </c>
      <c r="H472" s="187"/>
      <c r="I472" s="187"/>
      <c r="J472" s="188"/>
      <c r="K472" s="188"/>
      <c r="L472" s="188"/>
      <c r="M472" s="188"/>
      <c r="N472" s="260"/>
      <c r="O472" s="189"/>
      <c r="P472" s="188"/>
      <c r="Q472" s="188"/>
      <c r="R472" s="188"/>
      <c r="S472" s="260"/>
      <c r="T472" s="189"/>
      <c r="U472" s="188"/>
      <c r="V472" s="188"/>
      <c r="W472" s="188"/>
      <c r="X472" s="260"/>
      <c r="Y472" s="189"/>
      <c r="Z472" s="188"/>
      <c r="AA472" s="188"/>
      <c r="AB472" s="188"/>
      <c r="AC472" s="260"/>
      <c r="AD472" s="189"/>
      <c r="AE472" s="189"/>
      <c r="AF472" s="190"/>
      <c r="AG472" s="191"/>
    </row>
    <row r="473" spans="7:33" ht="15.75" x14ac:dyDescent="0.25">
      <c r="G473" s="184">
        <v>1</v>
      </c>
      <c r="H473" s="153"/>
      <c r="I473" s="153"/>
      <c r="J473" s="122"/>
      <c r="K473" s="122"/>
      <c r="L473" s="122"/>
      <c r="M473" s="122"/>
      <c r="N473" s="255">
        <f>SUM(K473:M473)</f>
        <v>0</v>
      </c>
      <c r="O473" s="155">
        <f>N473*$AF473</f>
        <v>0</v>
      </c>
      <c r="P473" s="122"/>
      <c r="Q473" s="122"/>
      <c r="R473" s="122"/>
      <c r="S473" s="255">
        <f>SUM(P473:R473)</f>
        <v>0</v>
      </c>
      <c r="T473" s="155">
        <f>S473*$AF473</f>
        <v>0</v>
      </c>
      <c r="U473" s="122"/>
      <c r="V473" s="122"/>
      <c r="W473" s="122"/>
      <c r="X473" s="255">
        <f>SUM(U473:W473)</f>
        <v>0</v>
      </c>
      <c r="Y473" s="155">
        <f>X473*$AF473</f>
        <v>0</v>
      </c>
      <c r="Z473" s="122"/>
      <c r="AA473" s="122"/>
      <c r="AB473" s="122"/>
      <c r="AC473" s="255">
        <f>SUM(Z473:AB473)</f>
        <v>0</v>
      </c>
      <c r="AD473" s="155">
        <f>AC473*$AF473</f>
        <v>0</v>
      </c>
      <c r="AE473" s="155">
        <f>N473+S473+X473+AC473</f>
        <v>0</v>
      </c>
      <c r="AF473" s="125"/>
      <c r="AG473" s="156">
        <f>AE473*AF473</f>
        <v>0</v>
      </c>
    </row>
    <row r="474" spans="7:33" ht="15.75" x14ac:dyDescent="0.25">
      <c r="G474" s="186">
        <f>G473+1</f>
        <v>2</v>
      </c>
      <c r="H474" s="158"/>
      <c r="I474" s="158"/>
      <c r="J474" s="159"/>
      <c r="K474" s="130"/>
      <c r="L474" s="130"/>
      <c r="M474" s="130"/>
      <c r="N474" s="256">
        <f>SUM(K474:M474)</f>
        <v>0</v>
      </c>
      <c r="O474" s="160">
        <f>N474*$AF474</f>
        <v>0</v>
      </c>
      <c r="P474" s="130"/>
      <c r="Q474" s="130"/>
      <c r="R474" s="130"/>
      <c r="S474" s="256">
        <f>SUM(P474:R474)</f>
        <v>0</v>
      </c>
      <c r="T474" s="160">
        <f>S474*$AF474</f>
        <v>0</v>
      </c>
      <c r="U474" s="130"/>
      <c r="V474" s="130"/>
      <c r="W474" s="130"/>
      <c r="X474" s="256">
        <f>SUM(U474:W474)</f>
        <v>0</v>
      </c>
      <c r="Y474" s="160">
        <f>X474*$AF474</f>
        <v>0</v>
      </c>
      <c r="Z474" s="130"/>
      <c r="AA474" s="130"/>
      <c r="AB474" s="130"/>
      <c r="AC474" s="256">
        <f>SUM(Z474:AB474)</f>
        <v>0</v>
      </c>
      <c r="AD474" s="160">
        <f>AC474*$AF474</f>
        <v>0</v>
      </c>
      <c r="AE474" s="160">
        <f>N474+S474+X474+AC474</f>
        <v>0</v>
      </c>
      <c r="AF474" s="132"/>
      <c r="AG474" s="161">
        <f>AE474*AF474</f>
        <v>0</v>
      </c>
    </row>
    <row r="475" spans="7:33" ht="15.75" x14ac:dyDescent="0.25">
      <c r="G475" s="186">
        <f t="shared" ref="G475:G507" si="319">G474+1</f>
        <v>3</v>
      </c>
      <c r="H475" s="158"/>
      <c r="I475" s="158"/>
      <c r="J475" s="159"/>
      <c r="K475" s="130"/>
      <c r="L475" s="130"/>
      <c r="M475" s="130"/>
      <c r="N475" s="256">
        <f>SUM(K475:M475)</f>
        <v>0</v>
      </c>
      <c r="O475" s="160">
        <f>N475*$AF475</f>
        <v>0</v>
      </c>
      <c r="P475" s="130"/>
      <c r="Q475" s="130"/>
      <c r="R475" s="130"/>
      <c r="S475" s="256">
        <f>SUM(P475:R475)</f>
        <v>0</v>
      </c>
      <c r="T475" s="160">
        <f>S475*$AF475</f>
        <v>0</v>
      </c>
      <c r="U475" s="130"/>
      <c r="V475" s="130"/>
      <c r="W475" s="130"/>
      <c r="X475" s="256">
        <f>SUM(U475:W475)</f>
        <v>0</v>
      </c>
      <c r="Y475" s="160">
        <f>X475*$AF475</f>
        <v>0</v>
      </c>
      <c r="Z475" s="130"/>
      <c r="AA475" s="130"/>
      <c r="AB475" s="130"/>
      <c r="AC475" s="256">
        <f>SUM(Z475:AB475)</f>
        <v>0</v>
      </c>
      <c r="AD475" s="160">
        <f>AC475*$AF475</f>
        <v>0</v>
      </c>
      <c r="AE475" s="160">
        <f>N475+S475+X475+AC475</f>
        <v>0</v>
      </c>
      <c r="AF475" s="132"/>
      <c r="AG475" s="161">
        <f>AE475*AF475</f>
        <v>0</v>
      </c>
    </row>
    <row r="476" spans="7:33" ht="15.75" x14ac:dyDescent="0.25">
      <c r="G476" s="186">
        <f t="shared" si="319"/>
        <v>4</v>
      </c>
      <c r="H476" s="158"/>
      <c r="I476" s="158"/>
      <c r="J476" s="159"/>
      <c r="K476" s="130"/>
      <c r="L476" s="130"/>
      <c r="M476" s="130"/>
      <c r="N476" s="256">
        <f>SUM(K476:M476)</f>
        <v>0</v>
      </c>
      <c r="O476" s="160">
        <f>N476*$AF476</f>
        <v>0</v>
      </c>
      <c r="P476" s="130"/>
      <c r="Q476" s="130"/>
      <c r="R476" s="130"/>
      <c r="S476" s="256">
        <f>SUM(P476:R476)</f>
        <v>0</v>
      </c>
      <c r="T476" s="160">
        <f>S476*$AF476</f>
        <v>0</v>
      </c>
      <c r="U476" s="130"/>
      <c r="V476" s="130"/>
      <c r="W476" s="130"/>
      <c r="X476" s="256">
        <f>SUM(U476:W476)</f>
        <v>0</v>
      </c>
      <c r="Y476" s="160">
        <f>X476*$AF476</f>
        <v>0</v>
      </c>
      <c r="Z476" s="130"/>
      <c r="AA476" s="130"/>
      <c r="AB476" s="130"/>
      <c r="AC476" s="256">
        <f>SUM(Z476:AB476)</f>
        <v>0</v>
      </c>
      <c r="AD476" s="160">
        <f>AC476*$AF476</f>
        <v>0</v>
      </c>
      <c r="AE476" s="160">
        <f>N476+S476+X476+AC476</f>
        <v>0</v>
      </c>
      <c r="AF476" s="132"/>
      <c r="AG476" s="161">
        <f>AE476*AF476</f>
        <v>0</v>
      </c>
    </row>
    <row r="477" spans="7:33" ht="15.75" x14ac:dyDescent="0.25">
      <c r="G477" s="186">
        <f t="shared" si="319"/>
        <v>5</v>
      </c>
      <c r="H477" s="158"/>
      <c r="I477" s="158"/>
      <c r="J477" s="159"/>
      <c r="K477" s="130"/>
      <c r="L477" s="130"/>
      <c r="M477" s="130"/>
      <c r="N477" s="256">
        <f t="shared" ref="N477:N506" si="320">SUM(K477:M477)</f>
        <v>0</v>
      </c>
      <c r="O477" s="160">
        <f t="shared" ref="O477:O506" si="321">N477*$AF477</f>
        <v>0</v>
      </c>
      <c r="P477" s="130"/>
      <c r="Q477" s="130"/>
      <c r="R477" s="130"/>
      <c r="S477" s="256">
        <f t="shared" ref="S477:S506" si="322">SUM(P477:R477)</f>
        <v>0</v>
      </c>
      <c r="T477" s="160">
        <f t="shared" ref="T477:T506" si="323">S477*$AF477</f>
        <v>0</v>
      </c>
      <c r="U477" s="130"/>
      <c r="V477" s="130"/>
      <c r="W477" s="130"/>
      <c r="X477" s="256">
        <f t="shared" ref="X477:X506" si="324">SUM(U477:W477)</f>
        <v>0</v>
      </c>
      <c r="Y477" s="160">
        <f t="shared" ref="Y477:Y506" si="325">X477*$AF477</f>
        <v>0</v>
      </c>
      <c r="Z477" s="130"/>
      <c r="AA477" s="130"/>
      <c r="AB477" s="130"/>
      <c r="AC477" s="256">
        <f t="shared" ref="AC477:AC506" si="326">SUM(Z477:AB477)</f>
        <v>0</v>
      </c>
      <c r="AD477" s="160">
        <f t="shared" ref="AD477:AD506" si="327">AC477*$AF477</f>
        <v>0</v>
      </c>
      <c r="AE477" s="160">
        <f t="shared" ref="AE477:AE506" si="328">N477+S477+X477+AC477</f>
        <v>0</v>
      </c>
      <c r="AF477" s="132"/>
      <c r="AG477" s="161">
        <f t="shared" ref="AG477:AG506" si="329">AE477*AF477</f>
        <v>0</v>
      </c>
    </row>
    <row r="478" spans="7:33" ht="15.75" x14ac:dyDescent="0.25">
      <c r="G478" s="186">
        <f t="shared" si="319"/>
        <v>6</v>
      </c>
      <c r="H478" s="158"/>
      <c r="I478" s="158"/>
      <c r="J478" s="159"/>
      <c r="K478" s="130"/>
      <c r="L478" s="130"/>
      <c r="M478" s="130"/>
      <c r="N478" s="256">
        <f t="shared" si="320"/>
        <v>0</v>
      </c>
      <c r="O478" s="160">
        <f t="shared" si="321"/>
        <v>0</v>
      </c>
      <c r="P478" s="130"/>
      <c r="Q478" s="130"/>
      <c r="R478" s="130"/>
      <c r="S478" s="256">
        <f t="shared" si="322"/>
        <v>0</v>
      </c>
      <c r="T478" s="160">
        <f t="shared" si="323"/>
        <v>0</v>
      </c>
      <c r="U478" s="130"/>
      <c r="V478" s="130"/>
      <c r="W478" s="130"/>
      <c r="X478" s="256">
        <f t="shared" si="324"/>
        <v>0</v>
      </c>
      <c r="Y478" s="160">
        <f t="shared" si="325"/>
        <v>0</v>
      </c>
      <c r="Z478" s="130"/>
      <c r="AA478" s="130"/>
      <c r="AB478" s="130"/>
      <c r="AC478" s="256">
        <f t="shared" si="326"/>
        <v>0</v>
      </c>
      <c r="AD478" s="160">
        <f t="shared" si="327"/>
        <v>0</v>
      </c>
      <c r="AE478" s="160">
        <f t="shared" si="328"/>
        <v>0</v>
      </c>
      <c r="AF478" s="132"/>
      <c r="AG478" s="161">
        <f t="shared" si="329"/>
        <v>0</v>
      </c>
    </row>
    <row r="479" spans="7:33" ht="15.75" x14ac:dyDescent="0.25">
      <c r="G479" s="186">
        <f t="shared" si="319"/>
        <v>7</v>
      </c>
      <c r="H479" s="158"/>
      <c r="I479" s="158"/>
      <c r="J479" s="159"/>
      <c r="K479" s="130"/>
      <c r="L479" s="130"/>
      <c r="M479" s="130"/>
      <c r="N479" s="256">
        <f t="shared" si="320"/>
        <v>0</v>
      </c>
      <c r="O479" s="160">
        <f t="shared" si="321"/>
        <v>0</v>
      </c>
      <c r="P479" s="130"/>
      <c r="Q479" s="130"/>
      <c r="R479" s="130"/>
      <c r="S479" s="256">
        <f t="shared" si="322"/>
        <v>0</v>
      </c>
      <c r="T479" s="160">
        <f t="shared" si="323"/>
        <v>0</v>
      </c>
      <c r="U479" s="130"/>
      <c r="V479" s="130"/>
      <c r="W479" s="130"/>
      <c r="X479" s="256">
        <f t="shared" si="324"/>
        <v>0</v>
      </c>
      <c r="Y479" s="160">
        <f t="shared" si="325"/>
        <v>0</v>
      </c>
      <c r="Z479" s="130"/>
      <c r="AA479" s="130"/>
      <c r="AB479" s="130"/>
      <c r="AC479" s="256">
        <f t="shared" si="326"/>
        <v>0</v>
      </c>
      <c r="AD479" s="160">
        <f t="shared" si="327"/>
        <v>0</v>
      </c>
      <c r="AE479" s="160">
        <f t="shared" si="328"/>
        <v>0</v>
      </c>
      <c r="AF479" s="132"/>
      <c r="AG479" s="161">
        <f t="shared" si="329"/>
        <v>0</v>
      </c>
    </row>
    <row r="480" spans="7:33" ht="15.75" x14ac:dyDescent="0.25">
      <c r="G480" s="186">
        <f t="shared" si="319"/>
        <v>8</v>
      </c>
      <c r="H480" s="158"/>
      <c r="I480" s="158"/>
      <c r="J480" s="159"/>
      <c r="K480" s="130"/>
      <c r="L480" s="130"/>
      <c r="M480" s="130"/>
      <c r="N480" s="256">
        <f t="shared" si="320"/>
        <v>0</v>
      </c>
      <c r="O480" s="160">
        <f t="shared" si="321"/>
        <v>0</v>
      </c>
      <c r="P480" s="130"/>
      <c r="Q480" s="130"/>
      <c r="R480" s="130"/>
      <c r="S480" s="256">
        <f t="shared" si="322"/>
        <v>0</v>
      </c>
      <c r="T480" s="160">
        <f t="shared" si="323"/>
        <v>0</v>
      </c>
      <c r="U480" s="130"/>
      <c r="V480" s="130"/>
      <c r="W480" s="130"/>
      <c r="X480" s="256">
        <f t="shared" si="324"/>
        <v>0</v>
      </c>
      <c r="Y480" s="160">
        <f t="shared" si="325"/>
        <v>0</v>
      </c>
      <c r="Z480" s="130"/>
      <c r="AA480" s="130"/>
      <c r="AB480" s="130"/>
      <c r="AC480" s="256">
        <f t="shared" si="326"/>
        <v>0</v>
      </c>
      <c r="AD480" s="160">
        <f t="shared" si="327"/>
        <v>0</v>
      </c>
      <c r="AE480" s="160">
        <f t="shared" si="328"/>
        <v>0</v>
      </c>
      <c r="AF480" s="132"/>
      <c r="AG480" s="161">
        <f t="shared" si="329"/>
        <v>0</v>
      </c>
    </row>
    <row r="481" spans="7:33" ht="15.75" x14ac:dyDescent="0.25">
      <c r="G481" s="186">
        <f t="shared" si="319"/>
        <v>9</v>
      </c>
      <c r="H481" s="158"/>
      <c r="I481" s="158"/>
      <c r="J481" s="159"/>
      <c r="K481" s="130"/>
      <c r="L481" s="130"/>
      <c r="M481" s="130"/>
      <c r="N481" s="256">
        <f t="shared" si="320"/>
        <v>0</v>
      </c>
      <c r="O481" s="160">
        <f t="shared" si="321"/>
        <v>0</v>
      </c>
      <c r="P481" s="130"/>
      <c r="Q481" s="130"/>
      <c r="R481" s="130"/>
      <c r="S481" s="256">
        <f t="shared" si="322"/>
        <v>0</v>
      </c>
      <c r="T481" s="160">
        <f t="shared" si="323"/>
        <v>0</v>
      </c>
      <c r="U481" s="130"/>
      <c r="V481" s="130"/>
      <c r="W481" s="130"/>
      <c r="X481" s="256">
        <f t="shared" si="324"/>
        <v>0</v>
      </c>
      <c r="Y481" s="160">
        <f t="shared" si="325"/>
        <v>0</v>
      </c>
      <c r="Z481" s="130"/>
      <c r="AA481" s="130"/>
      <c r="AB481" s="130"/>
      <c r="AC481" s="256">
        <f t="shared" si="326"/>
        <v>0</v>
      </c>
      <c r="AD481" s="160">
        <f t="shared" si="327"/>
        <v>0</v>
      </c>
      <c r="AE481" s="160">
        <f t="shared" si="328"/>
        <v>0</v>
      </c>
      <c r="AF481" s="132"/>
      <c r="AG481" s="161">
        <f t="shared" si="329"/>
        <v>0</v>
      </c>
    </row>
    <row r="482" spans="7:33" ht="15.75" x14ac:dyDescent="0.25">
      <c r="G482" s="186">
        <f t="shared" si="319"/>
        <v>10</v>
      </c>
      <c r="H482" s="158"/>
      <c r="I482" s="158"/>
      <c r="J482" s="159"/>
      <c r="K482" s="130"/>
      <c r="L482" s="130"/>
      <c r="M482" s="130"/>
      <c r="N482" s="256">
        <f t="shared" si="320"/>
        <v>0</v>
      </c>
      <c r="O482" s="160">
        <f t="shared" si="321"/>
        <v>0</v>
      </c>
      <c r="P482" s="130"/>
      <c r="Q482" s="130"/>
      <c r="R482" s="130"/>
      <c r="S482" s="256">
        <f t="shared" si="322"/>
        <v>0</v>
      </c>
      <c r="T482" s="160">
        <f t="shared" si="323"/>
        <v>0</v>
      </c>
      <c r="U482" s="130"/>
      <c r="V482" s="130"/>
      <c r="W482" s="130"/>
      <c r="X482" s="256">
        <f t="shared" si="324"/>
        <v>0</v>
      </c>
      <c r="Y482" s="160">
        <f t="shared" si="325"/>
        <v>0</v>
      </c>
      <c r="Z482" s="130"/>
      <c r="AA482" s="130"/>
      <c r="AB482" s="130"/>
      <c r="AC482" s="256">
        <f t="shared" si="326"/>
        <v>0</v>
      </c>
      <c r="AD482" s="160">
        <f t="shared" si="327"/>
        <v>0</v>
      </c>
      <c r="AE482" s="160">
        <f t="shared" si="328"/>
        <v>0</v>
      </c>
      <c r="AF482" s="132"/>
      <c r="AG482" s="161">
        <f t="shared" si="329"/>
        <v>0</v>
      </c>
    </row>
    <row r="483" spans="7:33" ht="15.75" x14ac:dyDescent="0.25">
      <c r="G483" s="186">
        <f t="shared" si="319"/>
        <v>11</v>
      </c>
      <c r="H483" s="158"/>
      <c r="I483" s="158"/>
      <c r="J483" s="159"/>
      <c r="K483" s="130"/>
      <c r="L483" s="130"/>
      <c r="M483" s="130"/>
      <c r="N483" s="256">
        <f t="shared" si="320"/>
        <v>0</v>
      </c>
      <c r="O483" s="160">
        <f t="shared" si="321"/>
        <v>0</v>
      </c>
      <c r="P483" s="130"/>
      <c r="Q483" s="130"/>
      <c r="R483" s="130"/>
      <c r="S483" s="256">
        <f t="shared" si="322"/>
        <v>0</v>
      </c>
      <c r="T483" s="160">
        <f t="shared" si="323"/>
        <v>0</v>
      </c>
      <c r="U483" s="130"/>
      <c r="V483" s="130"/>
      <c r="W483" s="130"/>
      <c r="X483" s="256">
        <f t="shared" si="324"/>
        <v>0</v>
      </c>
      <c r="Y483" s="160">
        <f t="shared" si="325"/>
        <v>0</v>
      </c>
      <c r="Z483" s="130"/>
      <c r="AA483" s="130"/>
      <c r="AB483" s="130"/>
      <c r="AC483" s="256">
        <f t="shared" si="326"/>
        <v>0</v>
      </c>
      <c r="AD483" s="160">
        <f t="shared" si="327"/>
        <v>0</v>
      </c>
      <c r="AE483" s="160">
        <f t="shared" si="328"/>
        <v>0</v>
      </c>
      <c r="AF483" s="132"/>
      <c r="AG483" s="161">
        <f t="shared" si="329"/>
        <v>0</v>
      </c>
    </row>
    <row r="484" spans="7:33" ht="15.75" x14ac:dyDescent="0.25">
      <c r="G484" s="186">
        <f t="shared" si="319"/>
        <v>12</v>
      </c>
      <c r="H484" s="158"/>
      <c r="I484" s="158"/>
      <c r="J484" s="159"/>
      <c r="K484" s="130"/>
      <c r="L484" s="130"/>
      <c r="M484" s="130"/>
      <c r="N484" s="256">
        <f t="shared" si="320"/>
        <v>0</v>
      </c>
      <c r="O484" s="160">
        <f t="shared" si="321"/>
        <v>0</v>
      </c>
      <c r="P484" s="130"/>
      <c r="Q484" s="130"/>
      <c r="R484" s="130"/>
      <c r="S484" s="256">
        <f t="shared" si="322"/>
        <v>0</v>
      </c>
      <c r="T484" s="160">
        <f t="shared" si="323"/>
        <v>0</v>
      </c>
      <c r="U484" s="130"/>
      <c r="V484" s="130"/>
      <c r="W484" s="130"/>
      <c r="X484" s="256">
        <f t="shared" si="324"/>
        <v>0</v>
      </c>
      <c r="Y484" s="160">
        <f t="shared" si="325"/>
        <v>0</v>
      </c>
      <c r="Z484" s="130"/>
      <c r="AA484" s="130"/>
      <c r="AB484" s="130"/>
      <c r="AC484" s="256">
        <f t="shared" si="326"/>
        <v>0</v>
      </c>
      <c r="AD484" s="160">
        <f t="shared" si="327"/>
        <v>0</v>
      </c>
      <c r="AE484" s="160">
        <f t="shared" si="328"/>
        <v>0</v>
      </c>
      <c r="AF484" s="132"/>
      <c r="AG484" s="161">
        <f t="shared" si="329"/>
        <v>0</v>
      </c>
    </row>
    <row r="485" spans="7:33" ht="15.75" x14ac:dyDescent="0.25">
      <c r="G485" s="186">
        <f t="shared" si="319"/>
        <v>13</v>
      </c>
      <c r="H485" s="158"/>
      <c r="I485" s="158"/>
      <c r="J485" s="159"/>
      <c r="K485" s="130"/>
      <c r="L485" s="130"/>
      <c r="M485" s="130"/>
      <c r="N485" s="256">
        <f t="shared" si="320"/>
        <v>0</v>
      </c>
      <c r="O485" s="160">
        <f t="shared" si="321"/>
        <v>0</v>
      </c>
      <c r="P485" s="130"/>
      <c r="Q485" s="130"/>
      <c r="R485" s="130"/>
      <c r="S485" s="256">
        <f t="shared" si="322"/>
        <v>0</v>
      </c>
      <c r="T485" s="160">
        <f t="shared" si="323"/>
        <v>0</v>
      </c>
      <c r="U485" s="130"/>
      <c r="V485" s="130"/>
      <c r="W485" s="130"/>
      <c r="X485" s="256">
        <f t="shared" si="324"/>
        <v>0</v>
      </c>
      <c r="Y485" s="160">
        <f t="shared" si="325"/>
        <v>0</v>
      </c>
      <c r="Z485" s="130"/>
      <c r="AA485" s="130"/>
      <c r="AB485" s="130"/>
      <c r="AC485" s="256">
        <f t="shared" si="326"/>
        <v>0</v>
      </c>
      <c r="AD485" s="160">
        <f t="shared" si="327"/>
        <v>0</v>
      </c>
      <c r="AE485" s="160">
        <f t="shared" si="328"/>
        <v>0</v>
      </c>
      <c r="AF485" s="132"/>
      <c r="AG485" s="161">
        <f t="shared" si="329"/>
        <v>0</v>
      </c>
    </row>
    <row r="486" spans="7:33" ht="15.75" x14ac:dyDescent="0.25">
      <c r="G486" s="186">
        <f t="shared" si="319"/>
        <v>14</v>
      </c>
      <c r="H486" s="158"/>
      <c r="I486" s="158"/>
      <c r="J486" s="159"/>
      <c r="K486" s="130"/>
      <c r="L486" s="130"/>
      <c r="M486" s="130"/>
      <c r="N486" s="256">
        <f t="shared" si="320"/>
        <v>0</v>
      </c>
      <c r="O486" s="160">
        <f t="shared" si="321"/>
        <v>0</v>
      </c>
      <c r="P486" s="130"/>
      <c r="Q486" s="130"/>
      <c r="R486" s="130"/>
      <c r="S486" s="256">
        <f t="shared" si="322"/>
        <v>0</v>
      </c>
      <c r="T486" s="160">
        <f t="shared" si="323"/>
        <v>0</v>
      </c>
      <c r="U486" s="130"/>
      <c r="V486" s="130"/>
      <c r="W486" s="130"/>
      <c r="X486" s="256">
        <f t="shared" si="324"/>
        <v>0</v>
      </c>
      <c r="Y486" s="160">
        <f t="shared" si="325"/>
        <v>0</v>
      </c>
      <c r="Z486" s="130"/>
      <c r="AA486" s="130"/>
      <c r="AB486" s="130"/>
      <c r="AC486" s="256">
        <f t="shared" si="326"/>
        <v>0</v>
      </c>
      <c r="AD486" s="160">
        <f t="shared" si="327"/>
        <v>0</v>
      </c>
      <c r="AE486" s="160">
        <f t="shared" si="328"/>
        <v>0</v>
      </c>
      <c r="AF486" s="132"/>
      <c r="AG486" s="161">
        <f t="shared" si="329"/>
        <v>0</v>
      </c>
    </row>
    <row r="487" spans="7:33" ht="15.75" x14ac:dyDescent="0.25">
      <c r="G487" s="186">
        <f t="shared" si="319"/>
        <v>15</v>
      </c>
      <c r="H487" s="158"/>
      <c r="I487" s="158"/>
      <c r="J487" s="159"/>
      <c r="K487" s="130"/>
      <c r="L487" s="130"/>
      <c r="M487" s="130"/>
      <c r="N487" s="256">
        <f t="shared" si="320"/>
        <v>0</v>
      </c>
      <c r="O487" s="160">
        <f t="shared" si="321"/>
        <v>0</v>
      </c>
      <c r="P487" s="130"/>
      <c r="Q487" s="130"/>
      <c r="R487" s="130"/>
      <c r="S487" s="256">
        <f t="shared" si="322"/>
        <v>0</v>
      </c>
      <c r="T487" s="160">
        <f t="shared" si="323"/>
        <v>0</v>
      </c>
      <c r="U487" s="130"/>
      <c r="V487" s="130"/>
      <c r="W487" s="130"/>
      <c r="X487" s="256">
        <f t="shared" si="324"/>
        <v>0</v>
      </c>
      <c r="Y487" s="160">
        <f t="shared" si="325"/>
        <v>0</v>
      </c>
      <c r="Z487" s="130"/>
      <c r="AA487" s="130"/>
      <c r="AB487" s="130"/>
      <c r="AC487" s="256">
        <f t="shared" si="326"/>
        <v>0</v>
      </c>
      <c r="AD487" s="160">
        <f t="shared" si="327"/>
        <v>0</v>
      </c>
      <c r="AE487" s="160">
        <f t="shared" si="328"/>
        <v>0</v>
      </c>
      <c r="AF487" s="132"/>
      <c r="AG487" s="161">
        <f t="shared" si="329"/>
        <v>0</v>
      </c>
    </row>
    <row r="488" spans="7:33" ht="15.75" x14ac:dyDescent="0.25">
      <c r="G488" s="186">
        <f t="shared" si="319"/>
        <v>16</v>
      </c>
      <c r="H488" s="158"/>
      <c r="I488" s="158"/>
      <c r="J488" s="159"/>
      <c r="K488" s="130"/>
      <c r="L488" s="130"/>
      <c r="M488" s="130"/>
      <c r="N488" s="256">
        <f t="shared" si="320"/>
        <v>0</v>
      </c>
      <c r="O488" s="160">
        <f t="shared" si="321"/>
        <v>0</v>
      </c>
      <c r="P488" s="130"/>
      <c r="Q488" s="130"/>
      <c r="R488" s="130"/>
      <c r="S488" s="256">
        <f t="shared" si="322"/>
        <v>0</v>
      </c>
      <c r="T488" s="160">
        <f t="shared" si="323"/>
        <v>0</v>
      </c>
      <c r="U488" s="130"/>
      <c r="V488" s="130"/>
      <c r="W488" s="130"/>
      <c r="X488" s="256">
        <f t="shared" si="324"/>
        <v>0</v>
      </c>
      <c r="Y488" s="160">
        <f t="shared" si="325"/>
        <v>0</v>
      </c>
      <c r="Z488" s="130"/>
      <c r="AA488" s="130"/>
      <c r="AB488" s="130"/>
      <c r="AC488" s="256">
        <f t="shared" si="326"/>
        <v>0</v>
      </c>
      <c r="AD488" s="160">
        <f t="shared" si="327"/>
        <v>0</v>
      </c>
      <c r="AE488" s="160">
        <f t="shared" si="328"/>
        <v>0</v>
      </c>
      <c r="AF488" s="132"/>
      <c r="AG488" s="161">
        <f t="shared" si="329"/>
        <v>0</v>
      </c>
    </row>
    <row r="489" spans="7:33" ht="15.75" x14ac:dyDescent="0.25">
      <c r="G489" s="186">
        <f t="shared" si="319"/>
        <v>17</v>
      </c>
      <c r="H489" s="158"/>
      <c r="I489" s="158"/>
      <c r="J489" s="159"/>
      <c r="K489" s="130"/>
      <c r="L489" s="130"/>
      <c r="M489" s="130"/>
      <c r="N489" s="256">
        <f t="shared" si="320"/>
        <v>0</v>
      </c>
      <c r="O489" s="160">
        <f t="shared" si="321"/>
        <v>0</v>
      </c>
      <c r="P489" s="130"/>
      <c r="Q489" s="130"/>
      <c r="R489" s="130"/>
      <c r="S489" s="256">
        <f t="shared" si="322"/>
        <v>0</v>
      </c>
      <c r="T489" s="160">
        <f t="shared" si="323"/>
        <v>0</v>
      </c>
      <c r="U489" s="130"/>
      <c r="V489" s="130"/>
      <c r="W489" s="130"/>
      <c r="X489" s="256">
        <f t="shared" si="324"/>
        <v>0</v>
      </c>
      <c r="Y489" s="160">
        <f t="shared" si="325"/>
        <v>0</v>
      </c>
      <c r="Z489" s="130"/>
      <c r="AA489" s="130"/>
      <c r="AB489" s="130"/>
      <c r="AC489" s="256">
        <f t="shared" si="326"/>
        <v>0</v>
      </c>
      <c r="AD489" s="160">
        <f t="shared" si="327"/>
        <v>0</v>
      </c>
      <c r="AE489" s="160">
        <f t="shared" si="328"/>
        <v>0</v>
      </c>
      <c r="AF489" s="132"/>
      <c r="AG489" s="161">
        <f t="shared" si="329"/>
        <v>0</v>
      </c>
    </row>
    <row r="490" spans="7:33" ht="15.75" x14ac:dyDescent="0.25">
      <c r="G490" s="186">
        <f t="shared" si="319"/>
        <v>18</v>
      </c>
      <c r="H490" s="158"/>
      <c r="I490" s="158"/>
      <c r="J490" s="159"/>
      <c r="K490" s="130"/>
      <c r="L490" s="130"/>
      <c r="M490" s="130"/>
      <c r="N490" s="256">
        <f t="shared" si="320"/>
        <v>0</v>
      </c>
      <c r="O490" s="160">
        <f t="shared" si="321"/>
        <v>0</v>
      </c>
      <c r="P490" s="130"/>
      <c r="Q490" s="130"/>
      <c r="R490" s="130"/>
      <c r="S490" s="256">
        <f t="shared" si="322"/>
        <v>0</v>
      </c>
      <c r="T490" s="160">
        <f t="shared" si="323"/>
        <v>0</v>
      </c>
      <c r="U490" s="130"/>
      <c r="V490" s="130"/>
      <c r="W490" s="130"/>
      <c r="X490" s="256">
        <f t="shared" si="324"/>
        <v>0</v>
      </c>
      <c r="Y490" s="160">
        <f t="shared" si="325"/>
        <v>0</v>
      </c>
      <c r="Z490" s="130"/>
      <c r="AA490" s="130"/>
      <c r="AB490" s="130"/>
      <c r="AC490" s="256">
        <f t="shared" si="326"/>
        <v>0</v>
      </c>
      <c r="AD490" s="160">
        <f t="shared" si="327"/>
        <v>0</v>
      </c>
      <c r="AE490" s="160">
        <f t="shared" si="328"/>
        <v>0</v>
      </c>
      <c r="AF490" s="132"/>
      <c r="AG490" s="161">
        <f t="shared" si="329"/>
        <v>0</v>
      </c>
    </row>
    <row r="491" spans="7:33" ht="15.75" x14ac:dyDescent="0.25">
      <c r="G491" s="186">
        <f t="shared" si="319"/>
        <v>19</v>
      </c>
      <c r="H491" s="158"/>
      <c r="I491" s="158"/>
      <c r="J491" s="159"/>
      <c r="K491" s="130"/>
      <c r="L491" s="130"/>
      <c r="M491" s="130"/>
      <c r="N491" s="256">
        <f t="shared" si="320"/>
        <v>0</v>
      </c>
      <c r="O491" s="160">
        <f t="shared" si="321"/>
        <v>0</v>
      </c>
      <c r="P491" s="130"/>
      <c r="Q491" s="130"/>
      <c r="R491" s="130"/>
      <c r="S491" s="256">
        <f t="shared" si="322"/>
        <v>0</v>
      </c>
      <c r="T491" s="160">
        <f t="shared" si="323"/>
        <v>0</v>
      </c>
      <c r="U491" s="130"/>
      <c r="V491" s="130"/>
      <c r="W491" s="130"/>
      <c r="X491" s="256">
        <f t="shared" si="324"/>
        <v>0</v>
      </c>
      <c r="Y491" s="160">
        <f t="shared" si="325"/>
        <v>0</v>
      </c>
      <c r="Z491" s="130"/>
      <c r="AA491" s="130"/>
      <c r="AB491" s="130"/>
      <c r="AC491" s="256">
        <f t="shared" si="326"/>
        <v>0</v>
      </c>
      <c r="AD491" s="160">
        <f t="shared" si="327"/>
        <v>0</v>
      </c>
      <c r="AE491" s="160">
        <f t="shared" si="328"/>
        <v>0</v>
      </c>
      <c r="AF491" s="132"/>
      <c r="AG491" s="161">
        <f t="shared" si="329"/>
        <v>0</v>
      </c>
    </row>
    <row r="492" spans="7:33" ht="15.75" x14ac:dyDescent="0.25">
      <c r="G492" s="186">
        <f t="shared" si="319"/>
        <v>20</v>
      </c>
      <c r="H492" s="158"/>
      <c r="I492" s="158"/>
      <c r="J492" s="159"/>
      <c r="K492" s="130"/>
      <c r="L492" s="130"/>
      <c r="M492" s="130"/>
      <c r="N492" s="256">
        <f t="shared" si="320"/>
        <v>0</v>
      </c>
      <c r="O492" s="160">
        <f t="shared" si="321"/>
        <v>0</v>
      </c>
      <c r="P492" s="130"/>
      <c r="Q492" s="130"/>
      <c r="R492" s="130"/>
      <c r="S492" s="256">
        <f t="shared" si="322"/>
        <v>0</v>
      </c>
      <c r="T492" s="160">
        <f t="shared" si="323"/>
        <v>0</v>
      </c>
      <c r="U492" s="130"/>
      <c r="V492" s="130"/>
      <c r="W492" s="130"/>
      <c r="X492" s="256">
        <f t="shared" si="324"/>
        <v>0</v>
      </c>
      <c r="Y492" s="160">
        <f t="shared" si="325"/>
        <v>0</v>
      </c>
      <c r="Z492" s="130"/>
      <c r="AA492" s="130"/>
      <c r="AB492" s="130"/>
      <c r="AC492" s="256">
        <f t="shared" si="326"/>
        <v>0</v>
      </c>
      <c r="AD492" s="160">
        <f t="shared" si="327"/>
        <v>0</v>
      </c>
      <c r="AE492" s="160">
        <f t="shared" si="328"/>
        <v>0</v>
      </c>
      <c r="AF492" s="132"/>
      <c r="AG492" s="161">
        <f t="shared" si="329"/>
        <v>0</v>
      </c>
    </row>
    <row r="493" spans="7:33" ht="15.75" x14ac:dyDescent="0.25">
      <c r="G493" s="186">
        <f t="shared" si="319"/>
        <v>21</v>
      </c>
      <c r="H493" s="158"/>
      <c r="I493" s="158"/>
      <c r="J493" s="159"/>
      <c r="K493" s="130"/>
      <c r="L493" s="130"/>
      <c r="M493" s="130"/>
      <c r="N493" s="256">
        <f t="shared" si="320"/>
        <v>0</v>
      </c>
      <c r="O493" s="160">
        <f t="shared" si="321"/>
        <v>0</v>
      </c>
      <c r="P493" s="130"/>
      <c r="Q493" s="130"/>
      <c r="R493" s="130"/>
      <c r="S493" s="256">
        <f t="shared" si="322"/>
        <v>0</v>
      </c>
      <c r="T493" s="160">
        <f t="shared" si="323"/>
        <v>0</v>
      </c>
      <c r="U493" s="130"/>
      <c r="V493" s="130"/>
      <c r="W493" s="130"/>
      <c r="X493" s="256">
        <f t="shared" si="324"/>
        <v>0</v>
      </c>
      <c r="Y493" s="160">
        <f t="shared" si="325"/>
        <v>0</v>
      </c>
      <c r="Z493" s="130"/>
      <c r="AA493" s="130"/>
      <c r="AB493" s="130"/>
      <c r="AC493" s="256">
        <f t="shared" si="326"/>
        <v>0</v>
      </c>
      <c r="AD493" s="160">
        <f t="shared" si="327"/>
        <v>0</v>
      </c>
      <c r="AE493" s="160">
        <f t="shared" si="328"/>
        <v>0</v>
      </c>
      <c r="AF493" s="132"/>
      <c r="AG493" s="161">
        <f t="shared" si="329"/>
        <v>0</v>
      </c>
    </row>
    <row r="494" spans="7:33" ht="15.75" x14ac:dyDescent="0.25">
      <c r="G494" s="186">
        <f t="shared" si="319"/>
        <v>22</v>
      </c>
      <c r="H494" s="158"/>
      <c r="I494" s="158"/>
      <c r="J494" s="159"/>
      <c r="K494" s="130"/>
      <c r="L494" s="130"/>
      <c r="M494" s="130"/>
      <c r="N494" s="256">
        <f t="shared" si="320"/>
        <v>0</v>
      </c>
      <c r="O494" s="160">
        <f t="shared" si="321"/>
        <v>0</v>
      </c>
      <c r="P494" s="130"/>
      <c r="Q494" s="130"/>
      <c r="R494" s="130"/>
      <c r="S494" s="256">
        <f t="shared" si="322"/>
        <v>0</v>
      </c>
      <c r="T494" s="160">
        <f t="shared" si="323"/>
        <v>0</v>
      </c>
      <c r="U494" s="130"/>
      <c r="V494" s="130"/>
      <c r="W494" s="130"/>
      <c r="X494" s="256">
        <f t="shared" si="324"/>
        <v>0</v>
      </c>
      <c r="Y494" s="160">
        <f t="shared" si="325"/>
        <v>0</v>
      </c>
      <c r="Z494" s="130"/>
      <c r="AA494" s="130"/>
      <c r="AB494" s="130"/>
      <c r="AC494" s="256">
        <f t="shared" si="326"/>
        <v>0</v>
      </c>
      <c r="AD494" s="160">
        <f t="shared" si="327"/>
        <v>0</v>
      </c>
      <c r="AE494" s="160">
        <f t="shared" si="328"/>
        <v>0</v>
      </c>
      <c r="AF494" s="132"/>
      <c r="AG494" s="161">
        <f t="shared" si="329"/>
        <v>0</v>
      </c>
    </row>
    <row r="495" spans="7:33" ht="15.75" x14ac:dyDescent="0.25">
      <c r="G495" s="186">
        <f t="shared" si="319"/>
        <v>23</v>
      </c>
      <c r="H495" s="158"/>
      <c r="I495" s="158"/>
      <c r="J495" s="159"/>
      <c r="K495" s="130"/>
      <c r="L495" s="130"/>
      <c r="M495" s="130"/>
      <c r="N495" s="256">
        <f t="shared" si="320"/>
        <v>0</v>
      </c>
      <c r="O495" s="160">
        <f t="shared" si="321"/>
        <v>0</v>
      </c>
      <c r="P495" s="130"/>
      <c r="Q495" s="130"/>
      <c r="R495" s="130"/>
      <c r="S495" s="256">
        <f t="shared" si="322"/>
        <v>0</v>
      </c>
      <c r="T495" s="160">
        <f t="shared" si="323"/>
        <v>0</v>
      </c>
      <c r="U495" s="130"/>
      <c r="V495" s="130"/>
      <c r="W495" s="130"/>
      <c r="X495" s="256">
        <f t="shared" si="324"/>
        <v>0</v>
      </c>
      <c r="Y495" s="160">
        <f t="shared" si="325"/>
        <v>0</v>
      </c>
      <c r="Z495" s="130"/>
      <c r="AA495" s="130"/>
      <c r="AB495" s="130"/>
      <c r="AC495" s="256">
        <f t="shared" si="326"/>
        <v>0</v>
      </c>
      <c r="AD495" s="160">
        <f t="shared" si="327"/>
        <v>0</v>
      </c>
      <c r="AE495" s="160">
        <f t="shared" si="328"/>
        <v>0</v>
      </c>
      <c r="AF495" s="132"/>
      <c r="AG495" s="161">
        <f t="shared" si="329"/>
        <v>0</v>
      </c>
    </row>
    <row r="496" spans="7:33" ht="15.75" x14ac:dyDescent="0.25">
      <c r="G496" s="186">
        <f t="shared" si="319"/>
        <v>24</v>
      </c>
      <c r="H496" s="158"/>
      <c r="I496" s="158"/>
      <c r="J496" s="159"/>
      <c r="K496" s="130"/>
      <c r="L496" s="130"/>
      <c r="M496" s="130"/>
      <c r="N496" s="256">
        <f t="shared" si="320"/>
        <v>0</v>
      </c>
      <c r="O496" s="160">
        <f t="shared" si="321"/>
        <v>0</v>
      </c>
      <c r="P496" s="130"/>
      <c r="Q496" s="130"/>
      <c r="R496" s="130"/>
      <c r="S496" s="256">
        <f t="shared" si="322"/>
        <v>0</v>
      </c>
      <c r="T496" s="160">
        <f t="shared" si="323"/>
        <v>0</v>
      </c>
      <c r="U496" s="130"/>
      <c r="V496" s="130"/>
      <c r="W496" s="130"/>
      <c r="X496" s="256">
        <f t="shared" si="324"/>
        <v>0</v>
      </c>
      <c r="Y496" s="160">
        <f t="shared" si="325"/>
        <v>0</v>
      </c>
      <c r="Z496" s="130"/>
      <c r="AA496" s="130"/>
      <c r="AB496" s="130"/>
      <c r="AC496" s="256">
        <f t="shared" si="326"/>
        <v>0</v>
      </c>
      <c r="AD496" s="160">
        <f t="shared" si="327"/>
        <v>0</v>
      </c>
      <c r="AE496" s="160">
        <f t="shared" si="328"/>
        <v>0</v>
      </c>
      <c r="AF496" s="132"/>
      <c r="AG496" s="161">
        <f t="shared" si="329"/>
        <v>0</v>
      </c>
    </row>
    <row r="497" spans="7:33" ht="15.75" x14ac:dyDescent="0.25">
      <c r="G497" s="186">
        <f t="shared" si="319"/>
        <v>25</v>
      </c>
      <c r="H497" s="158"/>
      <c r="I497" s="158"/>
      <c r="J497" s="159"/>
      <c r="K497" s="130"/>
      <c r="L497" s="130"/>
      <c r="M497" s="130"/>
      <c r="N497" s="256">
        <f t="shared" si="320"/>
        <v>0</v>
      </c>
      <c r="O497" s="160">
        <f t="shared" si="321"/>
        <v>0</v>
      </c>
      <c r="P497" s="130"/>
      <c r="Q497" s="130"/>
      <c r="R497" s="130"/>
      <c r="S497" s="256">
        <f t="shared" si="322"/>
        <v>0</v>
      </c>
      <c r="T497" s="160">
        <f t="shared" si="323"/>
        <v>0</v>
      </c>
      <c r="U497" s="130"/>
      <c r="V497" s="130"/>
      <c r="W497" s="130"/>
      <c r="X497" s="256">
        <f t="shared" si="324"/>
        <v>0</v>
      </c>
      <c r="Y497" s="160">
        <f t="shared" si="325"/>
        <v>0</v>
      </c>
      <c r="Z497" s="130"/>
      <c r="AA497" s="130"/>
      <c r="AB497" s="130"/>
      <c r="AC497" s="256">
        <f t="shared" si="326"/>
        <v>0</v>
      </c>
      <c r="AD497" s="160">
        <f t="shared" si="327"/>
        <v>0</v>
      </c>
      <c r="AE497" s="160">
        <f t="shared" si="328"/>
        <v>0</v>
      </c>
      <c r="AF497" s="132"/>
      <c r="AG497" s="161">
        <f t="shared" si="329"/>
        <v>0</v>
      </c>
    </row>
    <row r="498" spans="7:33" ht="15.75" x14ac:dyDescent="0.25">
      <c r="G498" s="186">
        <f t="shared" si="319"/>
        <v>26</v>
      </c>
      <c r="H498" s="158"/>
      <c r="I498" s="158"/>
      <c r="J498" s="159"/>
      <c r="K498" s="130"/>
      <c r="L498" s="130"/>
      <c r="M498" s="130"/>
      <c r="N498" s="256">
        <f t="shared" si="320"/>
        <v>0</v>
      </c>
      <c r="O498" s="160">
        <f t="shared" si="321"/>
        <v>0</v>
      </c>
      <c r="P498" s="130"/>
      <c r="Q498" s="130"/>
      <c r="R498" s="130"/>
      <c r="S498" s="256">
        <f t="shared" si="322"/>
        <v>0</v>
      </c>
      <c r="T498" s="160">
        <f t="shared" si="323"/>
        <v>0</v>
      </c>
      <c r="U498" s="130"/>
      <c r="V498" s="130"/>
      <c r="W498" s="130"/>
      <c r="X498" s="256">
        <f t="shared" si="324"/>
        <v>0</v>
      </c>
      <c r="Y498" s="160">
        <f t="shared" si="325"/>
        <v>0</v>
      </c>
      <c r="Z498" s="130"/>
      <c r="AA498" s="130"/>
      <c r="AB498" s="130"/>
      <c r="AC498" s="256">
        <f t="shared" si="326"/>
        <v>0</v>
      </c>
      <c r="AD498" s="160">
        <f t="shared" si="327"/>
        <v>0</v>
      </c>
      <c r="AE498" s="160">
        <f t="shared" si="328"/>
        <v>0</v>
      </c>
      <c r="AF498" s="132"/>
      <c r="AG498" s="161">
        <f t="shared" si="329"/>
        <v>0</v>
      </c>
    </row>
    <row r="499" spans="7:33" ht="15.75" x14ac:dyDescent="0.25">
      <c r="G499" s="186">
        <f t="shared" si="319"/>
        <v>27</v>
      </c>
      <c r="H499" s="158"/>
      <c r="I499" s="158"/>
      <c r="J499" s="159"/>
      <c r="K499" s="130"/>
      <c r="L499" s="130"/>
      <c r="M499" s="130"/>
      <c r="N499" s="256">
        <f t="shared" si="320"/>
        <v>0</v>
      </c>
      <c r="O499" s="160">
        <f t="shared" si="321"/>
        <v>0</v>
      </c>
      <c r="P499" s="130"/>
      <c r="Q499" s="130"/>
      <c r="R499" s="130"/>
      <c r="S499" s="256">
        <f t="shared" si="322"/>
        <v>0</v>
      </c>
      <c r="T499" s="160">
        <f t="shared" si="323"/>
        <v>0</v>
      </c>
      <c r="U499" s="130"/>
      <c r="V499" s="130"/>
      <c r="W499" s="130"/>
      <c r="X499" s="256">
        <f t="shared" si="324"/>
        <v>0</v>
      </c>
      <c r="Y499" s="160">
        <f t="shared" si="325"/>
        <v>0</v>
      </c>
      <c r="Z499" s="130"/>
      <c r="AA499" s="130"/>
      <c r="AB499" s="130"/>
      <c r="AC499" s="256">
        <f t="shared" si="326"/>
        <v>0</v>
      </c>
      <c r="AD499" s="160">
        <f t="shared" si="327"/>
        <v>0</v>
      </c>
      <c r="AE499" s="160">
        <f t="shared" si="328"/>
        <v>0</v>
      </c>
      <c r="AF499" s="132"/>
      <c r="AG499" s="161">
        <f t="shared" si="329"/>
        <v>0</v>
      </c>
    </row>
    <row r="500" spans="7:33" ht="15.75" x14ac:dyDescent="0.25">
      <c r="G500" s="186">
        <f t="shared" si="319"/>
        <v>28</v>
      </c>
      <c r="H500" s="158"/>
      <c r="I500" s="158"/>
      <c r="J500" s="159"/>
      <c r="K500" s="130"/>
      <c r="L500" s="130"/>
      <c r="M500" s="130"/>
      <c r="N500" s="256">
        <f t="shared" si="320"/>
        <v>0</v>
      </c>
      <c r="O500" s="160">
        <f t="shared" si="321"/>
        <v>0</v>
      </c>
      <c r="P500" s="130"/>
      <c r="Q500" s="130"/>
      <c r="R500" s="130"/>
      <c r="S500" s="256">
        <f t="shared" si="322"/>
        <v>0</v>
      </c>
      <c r="T500" s="160">
        <f t="shared" si="323"/>
        <v>0</v>
      </c>
      <c r="U500" s="130"/>
      <c r="V500" s="130"/>
      <c r="W500" s="130"/>
      <c r="X500" s="256">
        <f t="shared" si="324"/>
        <v>0</v>
      </c>
      <c r="Y500" s="160">
        <f t="shared" si="325"/>
        <v>0</v>
      </c>
      <c r="Z500" s="130"/>
      <c r="AA500" s="130"/>
      <c r="AB500" s="130"/>
      <c r="AC500" s="256">
        <f t="shared" si="326"/>
        <v>0</v>
      </c>
      <c r="AD500" s="160">
        <f t="shared" si="327"/>
        <v>0</v>
      </c>
      <c r="AE500" s="160">
        <f t="shared" si="328"/>
        <v>0</v>
      </c>
      <c r="AF500" s="132"/>
      <c r="AG500" s="161">
        <f t="shared" si="329"/>
        <v>0</v>
      </c>
    </row>
    <row r="501" spans="7:33" ht="15.75" x14ac:dyDescent="0.25">
      <c r="G501" s="186">
        <f t="shared" si="319"/>
        <v>29</v>
      </c>
      <c r="H501" s="158"/>
      <c r="I501" s="158"/>
      <c r="J501" s="159"/>
      <c r="K501" s="130"/>
      <c r="L501" s="130"/>
      <c r="M501" s="130"/>
      <c r="N501" s="256">
        <f t="shared" si="320"/>
        <v>0</v>
      </c>
      <c r="O501" s="160">
        <f t="shared" si="321"/>
        <v>0</v>
      </c>
      <c r="P501" s="130"/>
      <c r="Q501" s="130"/>
      <c r="R501" s="130"/>
      <c r="S501" s="256">
        <f t="shared" si="322"/>
        <v>0</v>
      </c>
      <c r="T501" s="160">
        <f t="shared" si="323"/>
        <v>0</v>
      </c>
      <c r="U501" s="130"/>
      <c r="V501" s="130"/>
      <c r="W501" s="130"/>
      <c r="X501" s="256">
        <f t="shared" si="324"/>
        <v>0</v>
      </c>
      <c r="Y501" s="160">
        <f t="shared" si="325"/>
        <v>0</v>
      </c>
      <c r="Z501" s="130"/>
      <c r="AA501" s="130"/>
      <c r="AB501" s="130"/>
      <c r="AC501" s="256">
        <f t="shared" si="326"/>
        <v>0</v>
      </c>
      <c r="AD501" s="160">
        <f t="shared" si="327"/>
        <v>0</v>
      </c>
      <c r="AE501" s="160">
        <f t="shared" si="328"/>
        <v>0</v>
      </c>
      <c r="AF501" s="132"/>
      <c r="AG501" s="161">
        <f t="shared" si="329"/>
        <v>0</v>
      </c>
    </row>
    <row r="502" spans="7:33" ht="15.75" x14ac:dyDescent="0.25">
      <c r="G502" s="186">
        <f t="shared" si="319"/>
        <v>30</v>
      </c>
      <c r="H502" s="158"/>
      <c r="I502" s="158"/>
      <c r="J502" s="159"/>
      <c r="K502" s="130"/>
      <c r="L502" s="130"/>
      <c r="M502" s="130"/>
      <c r="N502" s="256">
        <f t="shared" si="320"/>
        <v>0</v>
      </c>
      <c r="O502" s="160">
        <f t="shared" si="321"/>
        <v>0</v>
      </c>
      <c r="P502" s="130"/>
      <c r="Q502" s="130"/>
      <c r="R502" s="130"/>
      <c r="S502" s="256">
        <f t="shared" si="322"/>
        <v>0</v>
      </c>
      <c r="T502" s="160">
        <f t="shared" si="323"/>
        <v>0</v>
      </c>
      <c r="U502" s="130"/>
      <c r="V502" s="130"/>
      <c r="W502" s="130"/>
      <c r="X502" s="256">
        <f t="shared" si="324"/>
        <v>0</v>
      </c>
      <c r="Y502" s="160">
        <f t="shared" si="325"/>
        <v>0</v>
      </c>
      <c r="Z502" s="130"/>
      <c r="AA502" s="130"/>
      <c r="AB502" s="130"/>
      <c r="AC502" s="256">
        <f t="shared" si="326"/>
        <v>0</v>
      </c>
      <c r="AD502" s="160">
        <f t="shared" si="327"/>
        <v>0</v>
      </c>
      <c r="AE502" s="160">
        <f t="shared" si="328"/>
        <v>0</v>
      </c>
      <c r="AF502" s="132"/>
      <c r="AG502" s="161">
        <f t="shared" si="329"/>
        <v>0</v>
      </c>
    </row>
    <row r="503" spans="7:33" ht="15.75" x14ac:dyDescent="0.25">
      <c r="G503" s="186">
        <f t="shared" si="319"/>
        <v>31</v>
      </c>
      <c r="H503" s="158"/>
      <c r="I503" s="158"/>
      <c r="J503" s="159"/>
      <c r="K503" s="130"/>
      <c r="L503" s="130"/>
      <c r="M503" s="130"/>
      <c r="N503" s="256">
        <f t="shared" si="320"/>
        <v>0</v>
      </c>
      <c r="O503" s="160">
        <f t="shared" si="321"/>
        <v>0</v>
      </c>
      <c r="P503" s="130"/>
      <c r="Q503" s="130"/>
      <c r="R503" s="130"/>
      <c r="S503" s="256">
        <f t="shared" si="322"/>
        <v>0</v>
      </c>
      <c r="T503" s="160">
        <f t="shared" si="323"/>
        <v>0</v>
      </c>
      <c r="U503" s="130"/>
      <c r="V503" s="130"/>
      <c r="W503" s="130"/>
      <c r="X503" s="256">
        <f t="shared" si="324"/>
        <v>0</v>
      </c>
      <c r="Y503" s="160">
        <f t="shared" si="325"/>
        <v>0</v>
      </c>
      <c r="Z503" s="130"/>
      <c r="AA503" s="130"/>
      <c r="AB503" s="130"/>
      <c r="AC503" s="256">
        <f t="shared" si="326"/>
        <v>0</v>
      </c>
      <c r="AD503" s="160">
        <f t="shared" si="327"/>
        <v>0</v>
      </c>
      <c r="AE503" s="160">
        <f t="shared" si="328"/>
        <v>0</v>
      </c>
      <c r="AF503" s="132"/>
      <c r="AG503" s="161">
        <f t="shared" si="329"/>
        <v>0</v>
      </c>
    </row>
    <row r="504" spans="7:33" ht="15.75" x14ac:dyDescent="0.25">
      <c r="G504" s="186">
        <f t="shared" si="319"/>
        <v>32</v>
      </c>
      <c r="H504" s="158"/>
      <c r="I504" s="158"/>
      <c r="J504" s="159"/>
      <c r="K504" s="130"/>
      <c r="L504" s="130"/>
      <c r="M504" s="130"/>
      <c r="N504" s="256">
        <f t="shared" si="320"/>
        <v>0</v>
      </c>
      <c r="O504" s="160">
        <f t="shared" si="321"/>
        <v>0</v>
      </c>
      <c r="P504" s="130"/>
      <c r="Q504" s="130"/>
      <c r="R504" s="130"/>
      <c r="S504" s="256">
        <f t="shared" si="322"/>
        <v>0</v>
      </c>
      <c r="T504" s="160">
        <f t="shared" si="323"/>
        <v>0</v>
      </c>
      <c r="U504" s="130"/>
      <c r="V504" s="130"/>
      <c r="W504" s="130"/>
      <c r="X504" s="256">
        <f t="shared" si="324"/>
        <v>0</v>
      </c>
      <c r="Y504" s="160">
        <f t="shared" si="325"/>
        <v>0</v>
      </c>
      <c r="Z504" s="130"/>
      <c r="AA504" s="130"/>
      <c r="AB504" s="130"/>
      <c r="AC504" s="256">
        <f t="shared" si="326"/>
        <v>0</v>
      </c>
      <c r="AD504" s="160">
        <f t="shared" si="327"/>
        <v>0</v>
      </c>
      <c r="AE504" s="160">
        <f t="shared" si="328"/>
        <v>0</v>
      </c>
      <c r="AF504" s="132"/>
      <c r="AG504" s="161">
        <f t="shared" si="329"/>
        <v>0</v>
      </c>
    </row>
    <row r="505" spans="7:33" ht="15.75" x14ac:dyDescent="0.25">
      <c r="G505" s="186">
        <f t="shared" si="319"/>
        <v>33</v>
      </c>
      <c r="H505" s="158"/>
      <c r="I505" s="158"/>
      <c r="J505" s="159"/>
      <c r="K505" s="130"/>
      <c r="L505" s="130"/>
      <c r="M505" s="130"/>
      <c r="N505" s="256">
        <f t="shared" si="320"/>
        <v>0</v>
      </c>
      <c r="O505" s="160">
        <f t="shared" si="321"/>
        <v>0</v>
      </c>
      <c r="P505" s="130"/>
      <c r="Q505" s="130"/>
      <c r="R505" s="130"/>
      <c r="S505" s="256">
        <f t="shared" si="322"/>
        <v>0</v>
      </c>
      <c r="T505" s="160">
        <f t="shared" si="323"/>
        <v>0</v>
      </c>
      <c r="U505" s="130"/>
      <c r="V505" s="130"/>
      <c r="W505" s="130"/>
      <c r="X505" s="256">
        <f t="shared" si="324"/>
        <v>0</v>
      </c>
      <c r="Y505" s="160">
        <f t="shared" si="325"/>
        <v>0</v>
      </c>
      <c r="Z505" s="130"/>
      <c r="AA505" s="130"/>
      <c r="AB505" s="130"/>
      <c r="AC505" s="256">
        <f t="shared" si="326"/>
        <v>0</v>
      </c>
      <c r="AD505" s="160">
        <f t="shared" si="327"/>
        <v>0</v>
      </c>
      <c r="AE505" s="160">
        <f t="shared" si="328"/>
        <v>0</v>
      </c>
      <c r="AF505" s="132"/>
      <c r="AG505" s="161">
        <f t="shared" si="329"/>
        <v>0</v>
      </c>
    </row>
    <row r="506" spans="7:33" ht="15.75" x14ac:dyDescent="0.25">
      <c r="G506" s="186">
        <f t="shared" si="319"/>
        <v>34</v>
      </c>
      <c r="H506" s="158"/>
      <c r="I506" s="158"/>
      <c r="J506" s="159"/>
      <c r="K506" s="130"/>
      <c r="L506" s="130"/>
      <c r="M506" s="130"/>
      <c r="N506" s="256">
        <f t="shared" si="320"/>
        <v>0</v>
      </c>
      <c r="O506" s="160">
        <f t="shared" si="321"/>
        <v>0</v>
      </c>
      <c r="P506" s="130"/>
      <c r="Q506" s="130"/>
      <c r="R506" s="130"/>
      <c r="S506" s="256">
        <f t="shared" si="322"/>
        <v>0</v>
      </c>
      <c r="T506" s="160">
        <f t="shared" si="323"/>
        <v>0</v>
      </c>
      <c r="U506" s="130"/>
      <c r="V506" s="130"/>
      <c r="W506" s="130"/>
      <c r="X506" s="256">
        <f t="shared" si="324"/>
        <v>0</v>
      </c>
      <c r="Y506" s="160">
        <f t="shared" si="325"/>
        <v>0</v>
      </c>
      <c r="Z506" s="130"/>
      <c r="AA506" s="130"/>
      <c r="AB506" s="130"/>
      <c r="AC506" s="256">
        <f t="shared" si="326"/>
        <v>0</v>
      </c>
      <c r="AD506" s="160">
        <f t="shared" si="327"/>
        <v>0</v>
      </c>
      <c r="AE506" s="160">
        <f t="shared" si="328"/>
        <v>0</v>
      </c>
      <c r="AF506" s="132"/>
      <c r="AG506" s="161">
        <f t="shared" si="329"/>
        <v>0</v>
      </c>
    </row>
    <row r="507" spans="7:33" ht="16.5" thickBot="1" x14ac:dyDescent="0.3">
      <c r="G507" s="186">
        <f t="shared" si="319"/>
        <v>35</v>
      </c>
      <c r="H507" s="158"/>
      <c r="I507" s="158"/>
      <c r="J507" s="159"/>
      <c r="K507" s="130"/>
      <c r="L507" s="130"/>
      <c r="M507" s="130"/>
      <c r="N507" s="256">
        <f>SUM(K507:M507)</f>
        <v>0</v>
      </c>
      <c r="O507" s="160">
        <f>N507*$AF507</f>
        <v>0</v>
      </c>
      <c r="P507" s="130"/>
      <c r="Q507" s="130"/>
      <c r="R507" s="130"/>
      <c r="S507" s="256">
        <f>SUM(P507:R507)</f>
        <v>0</v>
      </c>
      <c r="T507" s="160">
        <f>S507*$AF507</f>
        <v>0</v>
      </c>
      <c r="U507" s="130"/>
      <c r="V507" s="130"/>
      <c r="W507" s="130"/>
      <c r="X507" s="256">
        <f>SUM(U507:W507)</f>
        <v>0</v>
      </c>
      <c r="Y507" s="160">
        <f>X507*$AF507</f>
        <v>0</v>
      </c>
      <c r="Z507" s="130"/>
      <c r="AA507" s="130"/>
      <c r="AB507" s="130"/>
      <c r="AC507" s="256">
        <f>SUM(Z507:AB507)</f>
        <v>0</v>
      </c>
      <c r="AD507" s="160">
        <f>AC507*$AF507</f>
        <v>0</v>
      </c>
      <c r="AE507" s="160">
        <f>N507+S507+X507+AC507</f>
        <v>0</v>
      </c>
      <c r="AF507" s="132"/>
      <c r="AG507" s="161">
        <f>AE507*AF507</f>
        <v>0</v>
      </c>
    </row>
    <row r="508" spans="7:33" ht="16.5" thickBot="1" x14ac:dyDescent="0.3">
      <c r="G508" s="111" t="s">
        <v>751</v>
      </c>
      <c r="H508" s="187"/>
      <c r="I508" s="187"/>
      <c r="J508" s="188"/>
      <c r="K508" s="188"/>
      <c r="L508" s="188"/>
      <c r="M508" s="188"/>
      <c r="N508" s="260"/>
      <c r="O508" s="189"/>
      <c r="P508" s="188"/>
      <c r="Q508" s="188"/>
      <c r="R508" s="188"/>
      <c r="S508" s="260"/>
      <c r="T508" s="189"/>
      <c r="U508" s="188"/>
      <c r="V508" s="188"/>
      <c r="W508" s="188"/>
      <c r="X508" s="260"/>
      <c r="Y508" s="189"/>
      <c r="Z508" s="188"/>
      <c r="AA508" s="188"/>
      <c r="AB508" s="188"/>
      <c r="AC508" s="260"/>
      <c r="AD508" s="189"/>
      <c r="AE508" s="189"/>
      <c r="AF508" s="190"/>
      <c r="AG508" s="191"/>
    </row>
    <row r="509" spans="7:33" ht="15.75" x14ac:dyDescent="0.25">
      <c r="G509" s="184">
        <v>1</v>
      </c>
      <c r="H509" s="153"/>
      <c r="I509" s="153"/>
      <c r="J509" s="122"/>
      <c r="K509" s="122"/>
      <c r="L509" s="122"/>
      <c r="M509" s="122"/>
      <c r="N509" s="255">
        <f>SUM(K509:M509)</f>
        <v>0</v>
      </c>
      <c r="O509" s="155">
        <f>N509*$AF509</f>
        <v>0</v>
      </c>
      <c r="P509" s="122"/>
      <c r="Q509" s="122"/>
      <c r="R509" s="122"/>
      <c r="S509" s="255">
        <f>SUM(P509:R509)</f>
        <v>0</v>
      </c>
      <c r="T509" s="155">
        <f>S509*$AF509</f>
        <v>0</v>
      </c>
      <c r="U509" s="122"/>
      <c r="V509" s="122"/>
      <c r="W509" s="122"/>
      <c r="X509" s="255">
        <f>SUM(U509:W509)</f>
        <v>0</v>
      </c>
      <c r="Y509" s="155">
        <f>X509*$AF509</f>
        <v>0</v>
      </c>
      <c r="Z509" s="122"/>
      <c r="AA509" s="122"/>
      <c r="AB509" s="122"/>
      <c r="AC509" s="255">
        <f>SUM(Z509:AB509)</f>
        <v>0</v>
      </c>
      <c r="AD509" s="155">
        <f>AC509*$AF509</f>
        <v>0</v>
      </c>
      <c r="AE509" s="155">
        <f>N509+S509+X509+AC509</f>
        <v>0</v>
      </c>
      <c r="AF509" s="125"/>
      <c r="AG509" s="156">
        <f>AE509*AF509</f>
        <v>0</v>
      </c>
    </row>
    <row r="510" spans="7:33" ht="15.75" x14ac:dyDescent="0.25">
      <c r="G510" s="186">
        <f>G509+1</f>
        <v>2</v>
      </c>
      <c r="H510" s="158"/>
      <c r="I510" s="158"/>
      <c r="J510" s="159"/>
      <c r="K510" s="130"/>
      <c r="L510" s="130"/>
      <c r="M510" s="130"/>
      <c r="N510" s="256">
        <f>SUM(K510:M510)</f>
        <v>0</v>
      </c>
      <c r="O510" s="160">
        <f>N510*$AF510</f>
        <v>0</v>
      </c>
      <c r="P510" s="130"/>
      <c r="Q510" s="130"/>
      <c r="R510" s="130"/>
      <c r="S510" s="256">
        <f>SUM(P510:R510)</f>
        <v>0</v>
      </c>
      <c r="T510" s="160">
        <f>S510*$AF510</f>
        <v>0</v>
      </c>
      <c r="U510" s="130"/>
      <c r="V510" s="130"/>
      <c r="W510" s="130"/>
      <c r="X510" s="256">
        <f>SUM(U510:W510)</f>
        <v>0</v>
      </c>
      <c r="Y510" s="160">
        <f>X510*$AF510</f>
        <v>0</v>
      </c>
      <c r="Z510" s="130"/>
      <c r="AA510" s="130"/>
      <c r="AB510" s="130"/>
      <c r="AC510" s="256">
        <f>SUM(Z510:AB510)</f>
        <v>0</v>
      </c>
      <c r="AD510" s="160">
        <f>AC510*$AF510</f>
        <v>0</v>
      </c>
      <c r="AE510" s="160">
        <f>N510+S510+X510+AC510</f>
        <v>0</v>
      </c>
      <c r="AF510" s="132"/>
      <c r="AG510" s="161">
        <f>AE510*AF510</f>
        <v>0</v>
      </c>
    </row>
    <row r="511" spans="7:33" ht="15.75" x14ac:dyDescent="0.25">
      <c r="G511" s="186">
        <f t="shared" ref="G511:G513" si="330">G510+1</f>
        <v>3</v>
      </c>
      <c r="H511" s="158"/>
      <c r="I511" s="158"/>
      <c r="J511" s="159"/>
      <c r="K511" s="130"/>
      <c r="L511" s="130"/>
      <c r="M511" s="130"/>
      <c r="N511" s="256">
        <f>SUM(K511:M511)</f>
        <v>0</v>
      </c>
      <c r="O511" s="160">
        <f>N511*$AF511</f>
        <v>0</v>
      </c>
      <c r="P511" s="130"/>
      <c r="Q511" s="130"/>
      <c r="R511" s="130"/>
      <c r="S511" s="256">
        <f>SUM(P511:R511)</f>
        <v>0</v>
      </c>
      <c r="T511" s="160">
        <f>S511*$AF511</f>
        <v>0</v>
      </c>
      <c r="U511" s="130"/>
      <c r="V511" s="130"/>
      <c r="W511" s="130"/>
      <c r="X511" s="256">
        <f>SUM(U511:W511)</f>
        <v>0</v>
      </c>
      <c r="Y511" s="160">
        <f>X511*$AF511</f>
        <v>0</v>
      </c>
      <c r="Z511" s="130"/>
      <c r="AA511" s="130"/>
      <c r="AB511" s="130"/>
      <c r="AC511" s="256">
        <f>SUM(Z511:AB511)</f>
        <v>0</v>
      </c>
      <c r="AD511" s="160">
        <f>AC511*$AF511</f>
        <v>0</v>
      </c>
      <c r="AE511" s="160">
        <f>N511+S511+X511+AC511</f>
        <v>0</v>
      </c>
      <c r="AF511" s="132"/>
      <c r="AG511" s="161">
        <f>AE511*AF511</f>
        <v>0</v>
      </c>
    </row>
    <row r="512" spans="7:33" ht="15.75" x14ac:dyDescent="0.25">
      <c r="G512" s="186">
        <f t="shared" si="330"/>
        <v>4</v>
      </c>
      <c r="H512" s="158"/>
      <c r="I512" s="158"/>
      <c r="J512" s="159"/>
      <c r="K512" s="130"/>
      <c r="L512" s="130"/>
      <c r="M512" s="130"/>
      <c r="N512" s="256">
        <f>SUM(K512:M512)</f>
        <v>0</v>
      </c>
      <c r="O512" s="160">
        <f>N512*$AF512</f>
        <v>0</v>
      </c>
      <c r="P512" s="130"/>
      <c r="Q512" s="130"/>
      <c r="R512" s="130"/>
      <c r="S512" s="256">
        <f>SUM(P512:R512)</f>
        <v>0</v>
      </c>
      <c r="T512" s="160">
        <f>S512*$AF512</f>
        <v>0</v>
      </c>
      <c r="U512" s="130"/>
      <c r="V512" s="130"/>
      <c r="W512" s="130"/>
      <c r="X512" s="256">
        <f>SUM(U512:W512)</f>
        <v>0</v>
      </c>
      <c r="Y512" s="160">
        <f>X512*$AF512</f>
        <v>0</v>
      </c>
      <c r="Z512" s="130"/>
      <c r="AA512" s="130"/>
      <c r="AB512" s="130"/>
      <c r="AC512" s="256">
        <f>SUM(Z512:AB512)</f>
        <v>0</v>
      </c>
      <c r="AD512" s="160">
        <f>AC512*$AF512</f>
        <v>0</v>
      </c>
      <c r="AE512" s="160">
        <f>N512+S512+X512+AC512</f>
        <v>0</v>
      </c>
      <c r="AF512" s="132"/>
      <c r="AG512" s="161">
        <f>AE512*AF512</f>
        <v>0</v>
      </c>
    </row>
    <row r="513" spans="7:33" ht="16.5" thickBot="1" x14ac:dyDescent="0.3">
      <c r="G513" s="186">
        <f t="shared" si="330"/>
        <v>5</v>
      </c>
      <c r="H513" s="158"/>
      <c r="I513" s="158"/>
      <c r="J513" s="159"/>
      <c r="K513" s="130"/>
      <c r="L513" s="130"/>
      <c r="M513" s="130"/>
      <c r="N513" s="256">
        <f>SUM(K513:M513)</f>
        <v>0</v>
      </c>
      <c r="O513" s="160">
        <f>N513*$AF513</f>
        <v>0</v>
      </c>
      <c r="P513" s="130"/>
      <c r="Q513" s="130"/>
      <c r="R513" s="130"/>
      <c r="S513" s="256">
        <f>SUM(P513:R513)</f>
        <v>0</v>
      </c>
      <c r="T513" s="160">
        <f>S513*$AF513</f>
        <v>0</v>
      </c>
      <c r="U513" s="130"/>
      <c r="V513" s="130"/>
      <c r="W513" s="130"/>
      <c r="X513" s="256">
        <f>SUM(U513:W513)</f>
        <v>0</v>
      </c>
      <c r="Y513" s="160">
        <f>X513*$AF513</f>
        <v>0</v>
      </c>
      <c r="Z513" s="130"/>
      <c r="AA513" s="130"/>
      <c r="AB513" s="130"/>
      <c r="AC513" s="256">
        <f>SUM(Z513:AB513)</f>
        <v>0</v>
      </c>
      <c r="AD513" s="160">
        <f>AC513*$AF513</f>
        <v>0</v>
      </c>
      <c r="AE513" s="160">
        <f>N513+S513+X513+AC513</f>
        <v>0</v>
      </c>
      <c r="AF513" s="132"/>
      <c r="AG513" s="161">
        <f>AE513*AF513</f>
        <v>0</v>
      </c>
    </row>
    <row r="514" spans="7:33" ht="16.5" thickBot="1" x14ac:dyDescent="0.3">
      <c r="G514" s="111" t="s">
        <v>752</v>
      </c>
      <c r="H514" s="187"/>
      <c r="I514" s="187"/>
      <c r="J514" s="188"/>
      <c r="K514" s="188"/>
      <c r="L514" s="188"/>
      <c r="M514" s="188"/>
      <c r="N514" s="260"/>
      <c r="O514" s="189"/>
      <c r="P514" s="188"/>
      <c r="Q514" s="188"/>
      <c r="R514" s="188"/>
      <c r="S514" s="260"/>
      <c r="T514" s="189"/>
      <c r="U514" s="188"/>
      <c r="V514" s="188"/>
      <c r="W514" s="188"/>
      <c r="X514" s="260"/>
      <c r="Y514" s="189"/>
      <c r="Z514" s="188"/>
      <c r="AA514" s="188"/>
      <c r="AB514" s="188"/>
      <c r="AC514" s="260"/>
      <c r="AD514" s="189"/>
      <c r="AE514" s="189"/>
      <c r="AF514" s="190"/>
      <c r="AG514" s="191"/>
    </row>
    <row r="515" spans="7:33" ht="15.75" x14ac:dyDescent="0.25">
      <c r="G515" s="184">
        <v>1</v>
      </c>
      <c r="H515" s="153"/>
      <c r="I515" s="153"/>
      <c r="J515" s="122"/>
      <c r="K515" s="122"/>
      <c r="L515" s="122"/>
      <c r="M515" s="122"/>
      <c r="N515" s="255">
        <f>SUM(K515:M515)</f>
        <v>0</v>
      </c>
      <c r="O515" s="155">
        <f>N515*$AF515</f>
        <v>0</v>
      </c>
      <c r="P515" s="122"/>
      <c r="Q515" s="122"/>
      <c r="R515" s="122"/>
      <c r="S515" s="255">
        <f>SUM(P515:R515)</f>
        <v>0</v>
      </c>
      <c r="T515" s="155">
        <f>S515*$AF515</f>
        <v>0</v>
      </c>
      <c r="U515" s="122"/>
      <c r="V515" s="122"/>
      <c r="W515" s="122"/>
      <c r="X515" s="255">
        <f>SUM(U515:W515)</f>
        <v>0</v>
      </c>
      <c r="Y515" s="155">
        <f>X515*$AF515</f>
        <v>0</v>
      </c>
      <c r="Z515" s="122"/>
      <c r="AA515" s="122"/>
      <c r="AB515" s="122"/>
      <c r="AC515" s="255">
        <f>SUM(Z515:AB515)</f>
        <v>0</v>
      </c>
      <c r="AD515" s="155">
        <f>AC515*$AF515</f>
        <v>0</v>
      </c>
      <c r="AE515" s="155">
        <f>N515+S515+X515+AC515</f>
        <v>0</v>
      </c>
      <c r="AF515" s="125"/>
      <c r="AG515" s="156">
        <f>AE515*AF515</f>
        <v>0</v>
      </c>
    </row>
    <row r="516" spans="7:33" ht="15.75" x14ac:dyDescent="0.25">
      <c r="G516" s="186">
        <f>G515+1</f>
        <v>2</v>
      </c>
      <c r="H516" s="158"/>
      <c r="I516" s="158"/>
      <c r="J516" s="159"/>
      <c r="K516" s="130"/>
      <c r="L516" s="130"/>
      <c r="M516" s="130"/>
      <c r="N516" s="256">
        <f>SUM(K516:M516)</f>
        <v>0</v>
      </c>
      <c r="O516" s="160">
        <f>N516*$AF516</f>
        <v>0</v>
      </c>
      <c r="P516" s="130"/>
      <c r="Q516" s="130"/>
      <c r="R516" s="130"/>
      <c r="S516" s="256">
        <f>SUM(P516:R516)</f>
        <v>0</v>
      </c>
      <c r="T516" s="160">
        <f>S516*$AF516</f>
        <v>0</v>
      </c>
      <c r="U516" s="130"/>
      <c r="V516" s="130"/>
      <c r="W516" s="130"/>
      <c r="X516" s="256">
        <f>SUM(U516:W516)</f>
        <v>0</v>
      </c>
      <c r="Y516" s="160">
        <f>X516*$AF516</f>
        <v>0</v>
      </c>
      <c r="Z516" s="130"/>
      <c r="AA516" s="130"/>
      <c r="AB516" s="130"/>
      <c r="AC516" s="256">
        <f>SUM(Z516:AB516)</f>
        <v>0</v>
      </c>
      <c r="AD516" s="160">
        <f>AC516*$AF516</f>
        <v>0</v>
      </c>
      <c r="AE516" s="160">
        <f>N516+S516+X516+AC516</f>
        <v>0</v>
      </c>
      <c r="AF516" s="132"/>
      <c r="AG516" s="161">
        <f>AE516*AF516</f>
        <v>0</v>
      </c>
    </row>
    <row r="517" spans="7:33" ht="15.75" x14ac:dyDescent="0.25">
      <c r="G517" s="186">
        <f t="shared" ref="G517:G519" si="331">G516+1</f>
        <v>3</v>
      </c>
      <c r="H517" s="158"/>
      <c r="I517" s="158"/>
      <c r="J517" s="159"/>
      <c r="K517" s="130"/>
      <c r="L517" s="130"/>
      <c r="M517" s="130"/>
      <c r="N517" s="256">
        <f>SUM(K517:M517)</f>
        <v>0</v>
      </c>
      <c r="O517" s="160">
        <f>N517*$AF517</f>
        <v>0</v>
      </c>
      <c r="P517" s="130"/>
      <c r="Q517" s="130"/>
      <c r="R517" s="130"/>
      <c r="S517" s="256">
        <f>SUM(P517:R517)</f>
        <v>0</v>
      </c>
      <c r="T517" s="160">
        <f>S517*$AF517</f>
        <v>0</v>
      </c>
      <c r="U517" s="130"/>
      <c r="V517" s="130"/>
      <c r="W517" s="130"/>
      <c r="X517" s="256">
        <f>SUM(U517:W517)</f>
        <v>0</v>
      </c>
      <c r="Y517" s="160">
        <f>X517*$AF517</f>
        <v>0</v>
      </c>
      <c r="Z517" s="130"/>
      <c r="AA517" s="130"/>
      <c r="AB517" s="130"/>
      <c r="AC517" s="256">
        <f>SUM(Z517:AB517)</f>
        <v>0</v>
      </c>
      <c r="AD517" s="160">
        <f>AC517*$AF517</f>
        <v>0</v>
      </c>
      <c r="AE517" s="160">
        <f>N517+S517+X517+AC517</f>
        <v>0</v>
      </c>
      <c r="AF517" s="132"/>
      <c r="AG517" s="161">
        <f>AE517*AF517</f>
        <v>0</v>
      </c>
    </row>
    <row r="518" spans="7:33" ht="15.75" x14ac:dyDescent="0.25">
      <c r="G518" s="186">
        <f t="shared" si="331"/>
        <v>4</v>
      </c>
      <c r="H518" s="158"/>
      <c r="I518" s="158"/>
      <c r="J518" s="159"/>
      <c r="K518" s="130"/>
      <c r="L518" s="130"/>
      <c r="M518" s="130"/>
      <c r="N518" s="256">
        <f>SUM(K518:M518)</f>
        <v>0</v>
      </c>
      <c r="O518" s="160">
        <f>N518*$AF518</f>
        <v>0</v>
      </c>
      <c r="P518" s="130"/>
      <c r="Q518" s="130"/>
      <c r="R518" s="130"/>
      <c r="S518" s="256">
        <f>SUM(P518:R518)</f>
        <v>0</v>
      </c>
      <c r="T518" s="160">
        <f>S518*$AF518</f>
        <v>0</v>
      </c>
      <c r="U518" s="130"/>
      <c r="V518" s="130"/>
      <c r="W518" s="130"/>
      <c r="X518" s="256">
        <f>SUM(U518:W518)</f>
        <v>0</v>
      </c>
      <c r="Y518" s="160">
        <f>X518*$AF518</f>
        <v>0</v>
      </c>
      <c r="Z518" s="130"/>
      <c r="AA518" s="130"/>
      <c r="AB518" s="130"/>
      <c r="AC518" s="256">
        <f>SUM(Z518:AB518)</f>
        <v>0</v>
      </c>
      <c r="AD518" s="160">
        <f>AC518*$AF518</f>
        <v>0</v>
      </c>
      <c r="AE518" s="160">
        <f>N518+S518+X518+AC518</f>
        <v>0</v>
      </c>
      <c r="AF518" s="132"/>
      <c r="AG518" s="161">
        <f>AE518*AF518</f>
        <v>0</v>
      </c>
    </row>
    <row r="519" spans="7:33" ht="16.5" thickBot="1" x14ac:dyDescent="0.3">
      <c r="G519" s="186">
        <f t="shared" si="331"/>
        <v>5</v>
      </c>
      <c r="H519" s="158"/>
      <c r="I519" s="158"/>
      <c r="J519" s="159"/>
      <c r="K519" s="130"/>
      <c r="L519" s="130"/>
      <c r="M519" s="130"/>
      <c r="N519" s="256">
        <f>SUM(K519:M519)</f>
        <v>0</v>
      </c>
      <c r="O519" s="160">
        <f>N519*$AF519</f>
        <v>0</v>
      </c>
      <c r="P519" s="130"/>
      <c r="Q519" s="130"/>
      <c r="R519" s="130"/>
      <c r="S519" s="256">
        <f>SUM(P519:R519)</f>
        <v>0</v>
      </c>
      <c r="T519" s="160">
        <f>S519*$AF519</f>
        <v>0</v>
      </c>
      <c r="U519" s="130"/>
      <c r="V519" s="130"/>
      <c r="W519" s="130"/>
      <c r="X519" s="256">
        <f>SUM(U519:W519)</f>
        <v>0</v>
      </c>
      <c r="Y519" s="160">
        <f>X519*$AF519</f>
        <v>0</v>
      </c>
      <c r="Z519" s="130"/>
      <c r="AA519" s="130"/>
      <c r="AB519" s="130"/>
      <c r="AC519" s="256">
        <f>SUM(Z519:AB519)</f>
        <v>0</v>
      </c>
      <c r="AD519" s="160">
        <f>AC519*$AF519</f>
        <v>0</v>
      </c>
      <c r="AE519" s="160">
        <f>N519+S519+X519+AC519</f>
        <v>0</v>
      </c>
      <c r="AF519" s="132"/>
      <c r="AG519" s="161">
        <f>AE519*AF519</f>
        <v>0</v>
      </c>
    </row>
    <row r="520" spans="7:33" ht="16.5" thickBot="1" x14ac:dyDescent="0.3">
      <c r="G520" s="111" t="s">
        <v>174</v>
      </c>
      <c r="H520" s="192"/>
      <c r="I520" s="187"/>
      <c r="J520" s="188"/>
      <c r="K520" s="188"/>
      <c r="L520" s="188"/>
      <c r="M520" s="188"/>
      <c r="N520" s="260"/>
      <c r="O520" s="189"/>
      <c r="P520" s="188"/>
      <c r="Q520" s="188"/>
      <c r="R520" s="188"/>
      <c r="S520" s="260"/>
      <c r="T520" s="189"/>
      <c r="U520" s="188"/>
      <c r="V520" s="188"/>
      <c r="W520" s="188"/>
      <c r="X520" s="260"/>
      <c r="Y520" s="189"/>
      <c r="Z520" s="188"/>
      <c r="AA520" s="188"/>
      <c r="AB520" s="188"/>
      <c r="AC520" s="260"/>
      <c r="AD520" s="189"/>
      <c r="AE520" s="189"/>
      <c r="AF520" s="190"/>
      <c r="AG520" s="191"/>
    </row>
    <row r="521" spans="7:33" ht="15.75" x14ac:dyDescent="0.25">
      <c r="G521" s="184">
        <v>1</v>
      </c>
      <c r="H521" s="153"/>
      <c r="I521" s="153"/>
      <c r="J521" s="122"/>
      <c r="K521" s="122"/>
      <c r="L521" s="122"/>
      <c r="M521" s="122"/>
      <c r="N521" s="255">
        <f>SUM(K521:M521)</f>
        <v>0</v>
      </c>
      <c r="O521" s="155">
        <f>N521*$AF521</f>
        <v>0</v>
      </c>
      <c r="P521" s="122"/>
      <c r="Q521" s="122"/>
      <c r="R521" s="122"/>
      <c r="S521" s="255">
        <f>SUM(P521:R521)</f>
        <v>0</v>
      </c>
      <c r="T521" s="155">
        <f>S521*$AF521</f>
        <v>0</v>
      </c>
      <c r="U521" s="122"/>
      <c r="V521" s="122"/>
      <c r="W521" s="122"/>
      <c r="X521" s="255">
        <f>SUM(U521:W521)</f>
        <v>0</v>
      </c>
      <c r="Y521" s="155">
        <f>X521*$AF521</f>
        <v>0</v>
      </c>
      <c r="Z521" s="122"/>
      <c r="AA521" s="122"/>
      <c r="AB521" s="122"/>
      <c r="AC521" s="255">
        <f>SUM(Z521:AB521)</f>
        <v>0</v>
      </c>
      <c r="AD521" s="155">
        <f>AC521*$AF521</f>
        <v>0</v>
      </c>
      <c r="AE521" s="155">
        <f>N521+S521+X521+AC521</f>
        <v>0</v>
      </c>
      <c r="AF521" s="125"/>
      <c r="AG521" s="156">
        <f>AE521*AF521</f>
        <v>0</v>
      </c>
    </row>
    <row r="522" spans="7:33" ht="15.75" x14ac:dyDescent="0.25">
      <c r="G522" s="186">
        <f>G521+1</f>
        <v>2</v>
      </c>
      <c r="H522" s="158"/>
      <c r="I522" s="158"/>
      <c r="J522" s="159"/>
      <c r="K522" s="130"/>
      <c r="L522" s="130"/>
      <c r="M522" s="130"/>
      <c r="N522" s="256">
        <f>SUM(K522:M522)</f>
        <v>0</v>
      </c>
      <c r="O522" s="160">
        <f>N522*$AF522</f>
        <v>0</v>
      </c>
      <c r="P522" s="130"/>
      <c r="Q522" s="130"/>
      <c r="R522" s="130"/>
      <c r="S522" s="256">
        <f>SUM(P522:R522)</f>
        <v>0</v>
      </c>
      <c r="T522" s="160">
        <f>S522*$AF522</f>
        <v>0</v>
      </c>
      <c r="U522" s="130"/>
      <c r="V522" s="130"/>
      <c r="W522" s="130"/>
      <c r="X522" s="256">
        <f>SUM(U522:W522)</f>
        <v>0</v>
      </c>
      <c r="Y522" s="160">
        <f>X522*$AF522</f>
        <v>0</v>
      </c>
      <c r="Z522" s="130"/>
      <c r="AA522" s="130"/>
      <c r="AB522" s="130"/>
      <c r="AC522" s="256">
        <f>SUM(Z522:AB522)</f>
        <v>0</v>
      </c>
      <c r="AD522" s="160">
        <f>AC522*$AF522</f>
        <v>0</v>
      </c>
      <c r="AE522" s="160">
        <f>N522+S522+X522+AC522</f>
        <v>0</v>
      </c>
      <c r="AF522" s="132"/>
      <c r="AG522" s="161">
        <f>AE522*AF522</f>
        <v>0</v>
      </c>
    </row>
    <row r="523" spans="7:33" ht="15.75" x14ac:dyDescent="0.25">
      <c r="G523" s="186">
        <f t="shared" ref="G523:G525" si="332">G522+1</f>
        <v>3</v>
      </c>
      <c r="H523" s="158"/>
      <c r="I523" s="158"/>
      <c r="J523" s="159"/>
      <c r="K523" s="130"/>
      <c r="L523" s="130"/>
      <c r="M523" s="130"/>
      <c r="N523" s="256">
        <f>SUM(K523:M523)</f>
        <v>0</v>
      </c>
      <c r="O523" s="160">
        <f>N523*$AF523</f>
        <v>0</v>
      </c>
      <c r="P523" s="130"/>
      <c r="Q523" s="130"/>
      <c r="R523" s="130"/>
      <c r="S523" s="256">
        <f>SUM(P523:R523)</f>
        <v>0</v>
      </c>
      <c r="T523" s="160">
        <f>S523*$AF523</f>
        <v>0</v>
      </c>
      <c r="U523" s="130"/>
      <c r="V523" s="130"/>
      <c r="W523" s="130"/>
      <c r="X523" s="256">
        <f>SUM(U523:W523)</f>
        <v>0</v>
      </c>
      <c r="Y523" s="160">
        <f>X523*$AF523</f>
        <v>0</v>
      </c>
      <c r="Z523" s="130"/>
      <c r="AA523" s="130"/>
      <c r="AB523" s="130"/>
      <c r="AC523" s="256">
        <f>SUM(Z523:AB523)</f>
        <v>0</v>
      </c>
      <c r="AD523" s="160">
        <f>AC523*$AF523</f>
        <v>0</v>
      </c>
      <c r="AE523" s="160">
        <f>N523+S523+X523+AC523</f>
        <v>0</v>
      </c>
      <c r="AF523" s="132"/>
      <c r="AG523" s="161">
        <f>AE523*AF523</f>
        <v>0</v>
      </c>
    </row>
    <row r="524" spans="7:33" ht="15.75" x14ac:dyDescent="0.25">
      <c r="G524" s="186">
        <f t="shared" si="332"/>
        <v>4</v>
      </c>
      <c r="H524" s="158"/>
      <c r="I524" s="158"/>
      <c r="J524" s="159"/>
      <c r="K524" s="130"/>
      <c r="L524" s="130"/>
      <c r="M524" s="130"/>
      <c r="N524" s="256">
        <f>SUM(K524:M524)</f>
        <v>0</v>
      </c>
      <c r="O524" s="160">
        <f>N524*$AF524</f>
        <v>0</v>
      </c>
      <c r="P524" s="130"/>
      <c r="Q524" s="130"/>
      <c r="R524" s="130"/>
      <c r="S524" s="256">
        <f>SUM(P524:R524)</f>
        <v>0</v>
      </c>
      <c r="T524" s="160">
        <f>S524*$AF524</f>
        <v>0</v>
      </c>
      <c r="U524" s="130"/>
      <c r="V524" s="130"/>
      <c r="W524" s="130"/>
      <c r="X524" s="256">
        <f>SUM(U524:W524)</f>
        <v>0</v>
      </c>
      <c r="Y524" s="160">
        <f>X524*$AF524</f>
        <v>0</v>
      </c>
      <c r="Z524" s="130"/>
      <c r="AA524" s="130"/>
      <c r="AB524" s="130"/>
      <c r="AC524" s="256">
        <f>SUM(Z524:AB524)</f>
        <v>0</v>
      </c>
      <c r="AD524" s="160">
        <f>AC524*$AF524</f>
        <v>0</v>
      </c>
      <c r="AE524" s="160">
        <f>N524+S524+X524+AC524</f>
        <v>0</v>
      </c>
      <c r="AF524" s="132"/>
      <c r="AG524" s="161">
        <f>AE524*AF524</f>
        <v>0</v>
      </c>
    </row>
    <row r="525" spans="7:33" ht="16.5" thickBot="1" x14ac:dyDescent="0.3">
      <c r="G525" s="186">
        <f t="shared" si="332"/>
        <v>5</v>
      </c>
      <c r="H525" s="158"/>
      <c r="I525" s="158"/>
      <c r="J525" s="159"/>
      <c r="K525" s="130"/>
      <c r="L525" s="130"/>
      <c r="M525" s="130"/>
      <c r="N525" s="256">
        <f>SUM(K525:M525)</f>
        <v>0</v>
      </c>
      <c r="O525" s="160">
        <f>N525*$AF525</f>
        <v>0</v>
      </c>
      <c r="P525" s="130"/>
      <c r="Q525" s="130"/>
      <c r="R525" s="130"/>
      <c r="S525" s="256">
        <f>SUM(P525:R525)</f>
        <v>0</v>
      </c>
      <c r="T525" s="160">
        <f>S525*$AF525</f>
        <v>0</v>
      </c>
      <c r="U525" s="130"/>
      <c r="V525" s="130"/>
      <c r="W525" s="130"/>
      <c r="X525" s="256">
        <f>SUM(U525:W525)</f>
        <v>0</v>
      </c>
      <c r="Y525" s="160">
        <f>X525*$AF525</f>
        <v>0</v>
      </c>
      <c r="Z525" s="130"/>
      <c r="AA525" s="130"/>
      <c r="AB525" s="130"/>
      <c r="AC525" s="256">
        <f>SUM(Z525:AB525)</f>
        <v>0</v>
      </c>
      <c r="AD525" s="160">
        <f>AC525*$AF525</f>
        <v>0</v>
      </c>
      <c r="AE525" s="160">
        <f>N525+S525+X525+AC525</f>
        <v>0</v>
      </c>
      <c r="AF525" s="132"/>
      <c r="AG525" s="161">
        <f>AE525*AF525</f>
        <v>0</v>
      </c>
    </row>
    <row r="526" spans="7:33" ht="16.5" thickBot="1" x14ac:dyDescent="0.3">
      <c r="G526" s="111" t="s">
        <v>75</v>
      </c>
      <c r="H526" s="187"/>
      <c r="I526" s="187"/>
      <c r="J526" s="188"/>
      <c r="K526" s="188"/>
      <c r="L526" s="188"/>
      <c r="M526" s="188"/>
      <c r="N526" s="260"/>
      <c r="O526" s="189"/>
      <c r="P526" s="188"/>
      <c r="Q526" s="188"/>
      <c r="R526" s="188"/>
      <c r="S526" s="260"/>
      <c r="T526" s="189"/>
      <c r="U526" s="188"/>
      <c r="V526" s="188"/>
      <c r="W526" s="188"/>
      <c r="X526" s="260"/>
      <c r="Y526" s="189"/>
      <c r="Z526" s="188"/>
      <c r="AA526" s="188"/>
      <c r="AB526" s="188"/>
      <c r="AC526" s="260"/>
      <c r="AD526" s="189"/>
      <c r="AE526" s="189"/>
      <c r="AF526" s="190"/>
      <c r="AG526" s="191"/>
    </row>
    <row r="527" spans="7:33" ht="15.75" x14ac:dyDescent="0.25">
      <c r="G527" s="184">
        <v>1</v>
      </c>
      <c r="H527" s="153"/>
      <c r="I527" s="153"/>
      <c r="J527" s="122"/>
      <c r="K527" s="122"/>
      <c r="L527" s="122"/>
      <c r="M527" s="122"/>
      <c r="N527" s="255">
        <f>SUM(K527:M527)</f>
        <v>0</v>
      </c>
      <c r="O527" s="155">
        <f>N527*$AF527</f>
        <v>0</v>
      </c>
      <c r="P527" s="122"/>
      <c r="Q527" s="122"/>
      <c r="R527" s="122"/>
      <c r="S527" s="255">
        <f>SUM(P527:R527)</f>
        <v>0</v>
      </c>
      <c r="T527" s="155">
        <f>S527*$AF527</f>
        <v>0</v>
      </c>
      <c r="U527" s="122"/>
      <c r="V527" s="122"/>
      <c r="W527" s="122"/>
      <c r="X527" s="255">
        <f>SUM(U527:W527)</f>
        <v>0</v>
      </c>
      <c r="Y527" s="155">
        <f>X527*$AF527</f>
        <v>0</v>
      </c>
      <c r="Z527" s="122"/>
      <c r="AA527" s="122"/>
      <c r="AB527" s="122"/>
      <c r="AC527" s="255">
        <f>SUM(Z527:AB527)</f>
        <v>0</v>
      </c>
      <c r="AD527" s="155">
        <f>AC527*$AF527</f>
        <v>0</v>
      </c>
      <c r="AE527" s="155">
        <f>N527+S527+X527+AC527</f>
        <v>0</v>
      </c>
      <c r="AF527" s="125"/>
      <c r="AG527" s="156">
        <f>AE527*AF527</f>
        <v>0</v>
      </c>
    </row>
    <row r="528" spans="7:33" ht="15.75" x14ac:dyDescent="0.25">
      <c r="G528" s="186">
        <f>G527+1</f>
        <v>2</v>
      </c>
      <c r="H528" s="158"/>
      <c r="I528" s="158"/>
      <c r="J528" s="159"/>
      <c r="K528" s="130"/>
      <c r="L528" s="130"/>
      <c r="M528" s="130"/>
      <c r="N528" s="256">
        <f>SUM(K528:M528)</f>
        <v>0</v>
      </c>
      <c r="O528" s="160">
        <f>N528*$AF528</f>
        <v>0</v>
      </c>
      <c r="P528" s="130"/>
      <c r="Q528" s="130"/>
      <c r="R528" s="130"/>
      <c r="S528" s="256">
        <f>SUM(P528:R528)</f>
        <v>0</v>
      </c>
      <c r="T528" s="160">
        <f>S528*$AF528</f>
        <v>0</v>
      </c>
      <c r="U528" s="130"/>
      <c r="V528" s="130"/>
      <c r="W528" s="130"/>
      <c r="X528" s="256">
        <f>SUM(U528:W528)</f>
        <v>0</v>
      </c>
      <c r="Y528" s="160">
        <f>X528*$AF528</f>
        <v>0</v>
      </c>
      <c r="Z528" s="130"/>
      <c r="AA528" s="130"/>
      <c r="AB528" s="130"/>
      <c r="AC528" s="256">
        <f>SUM(Z528:AB528)</f>
        <v>0</v>
      </c>
      <c r="AD528" s="160">
        <f>AC528*$AF528</f>
        <v>0</v>
      </c>
      <c r="AE528" s="160">
        <f>N528+S528+X528+AC528</f>
        <v>0</v>
      </c>
      <c r="AF528" s="132"/>
      <c r="AG528" s="161">
        <f>AE528*AF528</f>
        <v>0</v>
      </c>
    </row>
    <row r="529" spans="7:33" ht="15.75" x14ac:dyDescent="0.25">
      <c r="G529" s="186">
        <f t="shared" ref="G529:G542" si="333">G528+1</f>
        <v>3</v>
      </c>
      <c r="H529" s="158"/>
      <c r="I529" s="158"/>
      <c r="J529" s="159"/>
      <c r="K529" s="130"/>
      <c r="L529" s="130"/>
      <c r="M529" s="130"/>
      <c r="N529" s="256">
        <f>SUM(K529:M529)</f>
        <v>0</v>
      </c>
      <c r="O529" s="160">
        <f>N529*$AF529</f>
        <v>0</v>
      </c>
      <c r="P529" s="130"/>
      <c r="Q529" s="130"/>
      <c r="R529" s="130"/>
      <c r="S529" s="256">
        <f>SUM(P529:R529)</f>
        <v>0</v>
      </c>
      <c r="T529" s="160">
        <f>S529*$AF529</f>
        <v>0</v>
      </c>
      <c r="U529" s="130"/>
      <c r="V529" s="130"/>
      <c r="W529" s="130"/>
      <c r="X529" s="256">
        <f>SUM(U529:W529)</f>
        <v>0</v>
      </c>
      <c r="Y529" s="160">
        <f>X529*$AF529</f>
        <v>0</v>
      </c>
      <c r="Z529" s="130"/>
      <c r="AA529" s="130"/>
      <c r="AB529" s="130"/>
      <c r="AC529" s="256">
        <f>SUM(Z529:AB529)</f>
        <v>0</v>
      </c>
      <c r="AD529" s="160">
        <f>AC529*$AF529</f>
        <v>0</v>
      </c>
      <c r="AE529" s="160">
        <f>N529+S529+X529+AC529</f>
        <v>0</v>
      </c>
      <c r="AF529" s="132"/>
      <c r="AG529" s="161">
        <f>AE529*AF529</f>
        <v>0</v>
      </c>
    </row>
    <row r="530" spans="7:33" ht="15.75" x14ac:dyDescent="0.25">
      <c r="G530" s="186">
        <f t="shared" si="333"/>
        <v>4</v>
      </c>
      <c r="H530" s="158"/>
      <c r="I530" s="158"/>
      <c r="J530" s="159"/>
      <c r="K530" s="130"/>
      <c r="L530" s="130"/>
      <c r="M530" s="130"/>
      <c r="N530" s="256">
        <f>SUM(K530:M530)</f>
        <v>0</v>
      </c>
      <c r="O530" s="160">
        <f>N530*$AF530</f>
        <v>0</v>
      </c>
      <c r="P530" s="130"/>
      <c r="Q530" s="130"/>
      <c r="R530" s="130"/>
      <c r="S530" s="256">
        <f>SUM(P530:R530)</f>
        <v>0</v>
      </c>
      <c r="T530" s="160">
        <f>S530*$AF530</f>
        <v>0</v>
      </c>
      <c r="U530" s="130"/>
      <c r="V530" s="130"/>
      <c r="W530" s="130"/>
      <c r="X530" s="256">
        <f>SUM(U530:W530)</f>
        <v>0</v>
      </c>
      <c r="Y530" s="160">
        <f>X530*$AF530</f>
        <v>0</v>
      </c>
      <c r="Z530" s="130"/>
      <c r="AA530" s="130"/>
      <c r="AB530" s="130"/>
      <c r="AC530" s="256">
        <f>SUM(Z530:AB530)</f>
        <v>0</v>
      </c>
      <c r="AD530" s="160">
        <f>AC530*$AF530</f>
        <v>0</v>
      </c>
      <c r="AE530" s="160">
        <f>N530+S530+X530+AC530</f>
        <v>0</v>
      </c>
      <c r="AF530" s="132"/>
      <c r="AG530" s="161">
        <f>AE530*AF530</f>
        <v>0</v>
      </c>
    </row>
    <row r="531" spans="7:33" ht="15.75" x14ac:dyDescent="0.25">
      <c r="G531" s="186">
        <f t="shared" si="333"/>
        <v>5</v>
      </c>
      <c r="H531" s="158"/>
      <c r="I531" s="158"/>
      <c r="J531" s="159"/>
      <c r="K531" s="130"/>
      <c r="L531" s="130"/>
      <c r="M531" s="130"/>
      <c r="N531" s="256">
        <f t="shared" ref="N531:N541" si="334">SUM(K531:M531)</f>
        <v>0</v>
      </c>
      <c r="O531" s="160">
        <f t="shared" ref="O531:O541" si="335">N531*$AF531</f>
        <v>0</v>
      </c>
      <c r="P531" s="130"/>
      <c r="Q531" s="130"/>
      <c r="R531" s="130"/>
      <c r="S531" s="256">
        <f t="shared" ref="S531:S541" si="336">SUM(P531:R531)</f>
        <v>0</v>
      </c>
      <c r="T531" s="160">
        <f t="shared" ref="T531:T541" si="337">S531*$AF531</f>
        <v>0</v>
      </c>
      <c r="U531" s="130"/>
      <c r="V531" s="130"/>
      <c r="W531" s="130"/>
      <c r="X531" s="256">
        <f t="shared" ref="X531:X541" si="338">SUM(U531:W531)</f>
        <v>0</v>
      </c>
      <c r="Y531" s="160">
        <f t="shared" ref="Y531:Y541" si="339">X531*$AF531</f>
        <v>0</v>
      </c>
      <c r="Z531" s="130"/>
      <c r="AA531" s="130"/>
      <c r="AB531" s="130"/>
      <c r="AC531" s="256">
        <f t="shared" ref="AC531:AC541" si="340">SUM(Z531:AB531)</f>
        <v>0</v>
      </c>
      <c r="AD531" s="160">
        <f t="shared" ref="AD531:AD541" si="341">AC531*$AF531</f>
        <v>0</v>
      </c>
      <c r="AE531" s="160">
        <f t="shared" ref="AE531:AE541" si="342">N531+S531+X531+AC531</f>
        <v>0</v>
      </c>
      <c r="AF531" s="132"/>
      <c r="AG531" s="161">
        <f t="shared" ref="AG531:AG541" si="343">AE531*AF531</f>
        <v>0</v>
      </c>
    </row>
    <row r="532" spans="7:33" ht="15.75" x14ac:dyDescent="0.25">
      <c r="G532" s="186">
        <f t="shared" si="333"/>
        <v>6</v>
      </c>
      <c r="H532" s="158"/>
      <c r="I532" s="158"/>
      <c r="J532" s="159"/>
      <c r="K532" s="130"/>
      <c r="L532" s="130"/>
      <c r="M532" s="130"/>
      <c r="N532" s="256">
        <f t="shared" si="334"/>
        <v>0</v>
      </c>
      <c r="O532" s="160">
        <f t="shared" si="335"/>
        <v>0</v>
      </c>
      <c r="P532" s="130"/>
      <c r="Q532" s="130"/>
      <c r="R532" s="130"/>
      <c r="S532" s="256">
        <f t="shared" si="336"/>
        <v>0</v>
      </c>
      <c r="T532" s="160">
        <f t="shared" si="337"/>
        <v>0</v>
      </c>
      <c r="U532" s="130"/>
      <c r="V532" s="130"/>
      <c r="W532" s="130"/>
      <c r="X532" s="256">
        <f t="shared" si="338"/>
        <v>0</v>
      </c>
      <c r="Y532" s="160">
        <f t="shared" si="339"/>
        <v>0</v>
      </c>
      <c r="Z532" s="130"/>
      <c r="AA532" s="130"/>
      <c r="AB532" s="130"/>
      <c r="AC532" s="256">
        <f t="shared" si="340"/>
        <v>0</v>
      </c>
      <c r="AD532" s="160">
        <f t="shared" si="341"/>
        <v>0</v>
      </c>
      <c r="AE532" s="160">
        <f t="shared" si="342"/>
        <v>0</v>
      </c>
      <c r="AF532" s="132"/>
      <c r="AG532" s="161">
        <f t="shared" si="343"/>
        <v>0</v>
      </c>
    </row>
    <row r="533" spans="7:33" ht="15.75" x14ac:dyDescent="0.25">
      <c r="G533" s="186">
        <f t="shared" si="333"/>
        <v>7</v>
      </c>
      <c r="H533" s="158"/>
      <c r="I533" s="158"/>
      <c r="J533" s="159"/>
      <c r="K533" s="130"/>
      <c r="L533" s="130"/>
      <c r="M533" s="130"/>
      <c r="N533" s="256">
        <f t="shared" si="334"/>
        <v>0</v>
      </c>
      <c r="O533" s="160">
        <f t="shared" si="335"/>
        <v>0</v>
      </c>
      <c r="P533" s="130"/>
      <c r="Q533" s="130"/>
      <c r="R533" s="130"/>
      <c r="S533" s="256">
        <f t="shared" si="336"/>
        <v>0</v>
      </c>
      <c r="T533" s="160">
        <f t="shared" si="337"/>
        <v>0</v>
      </c>
      <c r="U533" s="130"/>
      <c r="V533" s="130"/>
      <c r="W533" s="130"/>
      <c r="X533" s="256">
        <f t="shared" si="338"/>
        <v>0</v>
      </c>
      <c r="Y533" s="160">
        <f t="shared" si="339"/>
        <v>0</v>
      </c>
      <c r="Z533" s="130"/>
      <c r="AA533" s="130"/>
      <c r="AB533" s="130"/>
      <c r="AC533" s="256">
        <f t="shared" si="340"/>
        <v>0</v>
      </c>
      <c r="AD533" s="160">
        <f t="shared" si="341"/>
        <v>0</v>
      </c>
      <c r="AE533" s="160">
        <f t="shared" si="342"/>
        <v>0</v>
      </c>
      <c r="AF533" s="132"/>
      <c r="AG533" s="161">
        <f t="shared" si="343"/>
        <v>0</v>
      </c>
    </row>
    <row r="534" spans="7:33" ht="15.75" x14ac:dyDescent="0.25">
      <c r="G534" s="186">
        <f t="shared" si="333"/>
        <v>8</v>
      </c>
      <c r="H534" s="158"/>
      <c r="I534" s="158"/>
      <c r="J534" s="159"/>
      <c r="K534" s="130"/>
      <c r="L534" s="130"/>
      <c r="M534" s="130"/>
      <c r="N534" s="256">
        <f t="shared" si="334"/>
        <v>0</v>
      </c>
      <c r="O534" s="160">
        <f t="shared" si="335"/>
        <v>0</v>
      </c>
      <c r="P534" s="130"/>
      <c r="Q534" s="130"/>
      <c r="R534" s="130"/>
      <c r="S534" s="256">
        <f t="shared" si="336"/>
        <v>0</v>
      </c>
      <c r="T534" s="160">
        <f t="shared" si="337"/>
        <v>0</v>
      </c>
      <c r="U534" s="130"/>
      <c r="V534" s="130"/>
      <c r="W534" s="130"/>
      <c r="X534" s="256">
        <f t="shared" si="338"/>
        <v>0</v>
      </c>
      <c r="Y534" s="160">
        <f t="shared" si="339"/>
        <v>0</v>
      </c>
      <c r="Z534" s="130"/>
      <c r="AA534" s="130"/>
      <c r="AB534" s="130"/>
      <c r="AC534" s="256">
        <f t="shared" si="340"/>
        <v>0</v>
      </c>
      <c r="AD534" s="160">
        <f t="shared" si="341"/>
        <v>0</v>
      </c>
      <c r="AE534" s="160">
        <f t="shared" si="342"/>
        <v>0</v>
      </c>
      <c r="AF534" s="132"/>
      <c r="AG534" s="161">
        <f t="shared" si="343"/>
        <v>0</v>
      </c>
    </row>
    <row r="535" spans="7:33" ht="15.75" x14ac:dyDescent="0.25">
      <c r="G535" s="186">
        <f t="shared" si="333"/>
        <v>9</v>
      </c>
      <c r="H535" s="158"/>
      <c r="I535" s="158"/>
      <c r="J535" s="159"/>
      <c r="K535" s="130"/>
      <c r="L535" s="130"/>
      <c r="M535" s="130"/>
      <c r="N535" s="256">
        <f t="shared" si="334"/>
        <v>0</v>
      </c>
      <c r="O535" s="160">
        <f t="shared" si="335"/>
        <v>0</v>
      </c>
      <c r="P535" s="130"/>
      <c r="Q535" s="130"/>
      <c r="R535" s="130"/>
      <c r="S535" s="256">
        <f t="shared" si="336"/>
        <v>0</v>
      </c>
      <c r="T535" s="160">
        <f t="shared" si="337"/>
        <v>0</v>
      </c>
      <c r="U535" s="130"/>
      <c r="V535" s="130"/>
      <c r="W535" s="130"/>
      <c r="X535" s="256">
        <f t="shared" si="338"/>
        <v>0</v>
      </c>
      <c r="Y535" s="160">
        <f t="shared" si="339"/>
        <v>0</v>
      </c>
      <c r="Z535" s="130"/>
      <c r="AA535" s="130"/>
      <c r="AB535" s="130"/>
      <c r="AC535" s="256">
        <f t="shared" si="340"/>
        <v>0</v>
      </c>
      <c r="AD535" s="160">
        <f t="shared" si="341"/>
        <v>0</v>
      </c>
      <c r="AE535" s="160">
        <f t="shared" si="342"/>
        <v>0</v>
      </c>
      <c r="AF535" s="132"/>
      <c r="AG535" s="161">
        <f t="shared" si="343"/>
        <v>0</v>
      </c>
    </row>
    <row r="536" spans="7:33" ht="15.75" x14ac:dyDescent="0.25">
      <c r="G536" s="186">
        <f t="shared" si="333"/>
        <v>10</v>
      </c>
      <c r="H536" s="158"/>
      <c r="I536" s="158"/>
      <c r="J536" s="159"/>
      <c r="K536" s="130"/>
      <c r="L536" s="130"/>
      <c r="M536" s="130"/>
      <c r="N536" s="256">
        <f t="shared" si="334"/>
        <v>0</v>
      </c>
      <c r="O536" s="160">
        <f t="shared" si="335"/>
        <v>0</v>
      </c>
      <c r="P536" s="130"/>
      <c r="Q536" s="130"/>
      <c r="R536" s="130"/>
      <c r="S536" s="256">
        <f t="shared" si="336"/>
        <v>0</v>
      </c>
      <c r="T536" s="160">
        <f t="shared" si="337"/>
        <v>0</v>
      </c>
      <c r="U536" s="130"/>
      <c r="V536" s="130"/>
      <c r="W536" s="130"/>
      <c r="X536" s="256">
        <f t="shared" si="338"/>
        <v>0</v>
      </c>
      <c r="Y536" s="160">
        <f t="shared" si="339"/>
        <v>0</v>
      </c>
      <c r="Z536" s="130"/>
      <c r="AA536" s="130"/>
      <c r="AB536" s="130"/>
      <c r="AC536" s="256">
        <f t="shared" si="340"/>
        <v>0</v>
      </c>
      <c r="AD536" s="160">
        <f t="shared" si="341"/>
        <v>0</v>
      </c>
      <c r="AE536" s="160">
        <f t="shared" si="342"/>
        <v>0</v>
      </c>
      <c r="AF536" s="132"/>
      <c r="AG536" s="161">
        <f t="shared" si="343"/>
        <v>0</v>
      </c>
    </row>
    <row r="537" spans="7:33" ht="15.75" x14ac:dyDescent="0.25">
      <c r="G537" s="186">
        <f t="shared" si="333"/>
        <v>11</v>
      </c>
      <c r="H537" s="158"/>
      <c r="I537" s="158"/>
      <c r="J537" s="159"/>
      <c r="K537" s="130"/>
      <c r="L537" s="130"/>
      <c r="M537" s="130"/>
      <c r="N537" s="256">
        <f t="shared" si="334"/>
        <v>0</v>
      </c>
      <c r="O537" s="160">
        <f t="shared" si="335"/>
        <v>0</v>
      </c>
      <c r="P537" s="130"/>
      <c r="Q537" s="130"/>
      <c r="R537" s="130"/>
      <c r="S537" s="256">
        <f t="shared" si="336"/>
        <v>0</v>
      </c>
      <c r="T537" s="160">
        <f t="shared" si="337"/>
        <v>0</v>
      </c>
      <c r="U537" s="130"/>
      <c r="V537" s="130"/>
      <c r="W537" s="130"/>
      <c r="X537" s="256">
        <f t="shared" si="338"/>
        <v>0</v>
      </c>
      <c r="Y537" s="160">
        <f t="shared" si="339"/>
        <v>0</v>
      </c>
      <c r="Z537" s="130"/>
      <c r="AA537" s="130"/>
      <c r="AB537" s="130"/>
      <c r="AC537" s="256">
        <f t="shared" si="340"/>
        <v>0</v>
      </c>
      <c r="AD537" s="160">
        <f t="shared" si="341"/>
        <v>0</v>
      </c>
      <c r="AE537" s="160">
        <f t="shared" si="342"/>
        <v>0</v>
      </c>
      <c r="AF537" s="132"/>
      <c r="AG537" s="161">
        <f t="shared" si="343"/>
        <v>0</v>
      </c>
    </row>
    <row r="538" spans="7:33" ht="15.75" x14ac:dyDescent="0.25">
      <c r="G538" s="186">
        <f t="shared" si="333"/>
        <v>12</v>
      </c>
      <c r="H538" s="158"/>
      <c r="I538" s="158"/>
      <c r="J538" s="159"/>
      <c r="K538" s="130"/>
      <c r="L538" s="130"/>
      <c r="M538" s="130"/>
      <c r="N538" s="256">
        <f t="shared" si="334"/>
        <v>0</v>
      </c>
      <c r="O538" s="160">
        <f t="shared" si="335"/>
        <v>0</v>
      </c>
      <c r="P538" s="130"/>
      <c r="Q538" s="130"/>
      <c r="R538" s="130"/>
      <c r="S538" s="256">
        <f t="shared" si="336"/>
        <v>0</v>
      </c>
      <c r="T538" s="160">
        <f t="shared" si="337"/>
        <v>0</v>
      </c>
      <c r="U538" s="130"/>
      <c r="V538" s="130"/>
      <c r="W538" s="130"/>
      <c r="X538" s="256">
        <f t="shared" si="338"/>
        <v>0</v>
      </c>
      <c r="Y538" s="160">
        <f t="shared" si="339"/>
        <v>0</v>
      </c>
      <c r="Z538" s="130"/>
      <c r="AA538" s="130"/>
      <c r="AB538" s="130"/>
      <c r="AC538" s="256">
        <f t="shared" si="340"/>
        <v>0</v>
      </c>
      <c r="AD538" s="160">
        <f t="shared" si="341"/>
        <v>0</v>
      </c>
      <c r="AE538" s="160">
        <f t="shared" si="342"/>
        <v>0</v>
      </c>
      <c r="AF538" s="132"/>
      <c r="AG538" s="161">
        <f t="shared" si="343"/>
        <v>0</v>
      </c>
    </row>
    <row r="539" spans="7:33" ht="15.75" x14ac:dyDescent="0.25">
      <c r="G539" s="186">
        <f t="shared" si="333"/>
        <v>13</v>
      </c>
      <c r="H539" s="158"/>
      <c r="I539" s="158"/>
      <c r="J539" s="159"/>
      <c r="K539" s="130"/>
      <c r="L539" s="130"/>
      <c r="M539" s="130"/>
      <c r="N539" s="256">
        <f t="shared" si="334"/>
        <v>0</v>
      </c>
      <c r="O539" s="160">
        <f t="shared" si="335"/>
        <v>0</v>
      </c>
      <c r="P539" s="130"/>
      <c r="Q539" s="130"/>
      <c r="R539" s="130"/>
      <c r="S539" s="256">
        <f t="shared" si="336"/>
        <v>0</v>
      </c>
      <c r="T539" s="160">
        <f t="shared" si="337"/>
        <v>0</v>
      </c>
      <c r="U539" s="130"/>
      <c r="V539" s="130"/>
      <c r="W539" s="130"/>
      <c r="X539" s="256">
        <f t="shared" si="338"/>
        <v>0</v>
      </c>
      <c r="Y539" s="160">
        <f t="shared" si="339"/>
        <v>0</v>
      </c>
      <c r="Z539" s="130"/>
      <c r="AA539" s="130"/>
      <c r="AB539" s="130"/>
      <c r="AC539" s="256">
        <f t="shared" si="340"/>
        <v>0</v>
      </c>
      <c r="AD539" s="160">
        <f t="shared" si="341"/>
        <v>0</v>
      </c>
      <c r="AE539" s="160">
        <f t="shared" si="342"/>
        <v>0</v>
      </c>
      <c r="AF539" s="132"/>
      <c r="AG539" s="161">
        <f t="shared" si="343"/>
        <v>0</v>
      </c>
    </row>
    <row r="540" spans="7:33" ht="15.75" x14ac:dyDescent="0.25">
      <c r="G540" s="186">
        <f t="shared" si="333"/>
        <v>14</v>
      </c>
      <c r="H540" s="158"/>
      <c r="I540" s="158"/>
      <c r="J540" s="159"/>
      <c r="K540" s="130"/>
      <c r="L540" s="130"/>
      <c r="M540" s="130"/>
      <c r="N540" s="256">
        <f t="shared" si="334"/>
        <v>0</v>
      </c>
      <c r="O540" s="160">
        <f t="shared" si="335"/>
        <v>0</v>
      </c>
      <c r="P540" s="130"/>
      <c r="Q540" s="130"/>
      <c r="R540" s="130"/>
      <c r="S540" s="256">
        <f t="shared" si="336"/>
        <v>0</v>
      </c>
      <c r="T540" s="160">
        <f t="shared" si="337"/>
        <v>0</v>
      </c>
      <c r="U540" s="130"/>
      <c r="V540" s="130"/>
      <c r="W540" s="130"/>
      <c r="X540" s="256">
        <f t="shared" si="338"/>
        <v>0</v>
      </c>
      <c r="Y540" s="160">
        <f t="shared" si="339"/>
        <v>0</v>
      </c>
      <c r="Z540" s="130"/>
      <c r="AA540" s="130"/>
      <c r="AB540" s="130"/>
      <c r="AC540" s="256">
        <f t="shared" si="340"/>
        <v>0</v>
      </c>
      <c r="AD540" s="160">
        <f t="shared" si="341"/>
        <v>0</v>
      </c>
      <c r="AE540" s="160">
        <f t="shared" si="342"/>
        <v>0</v>
      </c>
      <c r="AF540" s="132"/>
      <c r="AG540" s="161">
        <f t="shared" si="343"/>
        <v>0</v>
      </c>
    </row>
    <row r="541" spans="7:33" ht="15.75" x14ac:dyDescent="0.25">
      <c r="G541" s="186">
        <f t="shared" si="333"/>
        <v>15</v>
      </c>
      <c r="H541" s="158"/>
      <c r="I541" s="158"/>
      <c r="J541" s="159"/>
      <c r="K541" s="130"/>
      <c r="L541" s="130"/>
      <c r="M541" s="130"/>
      <c r="N541" s="256">
        <f t="shared" si="334"/>
        <v>0</v>
      </c>
      <c r="O541" s="160">
        <f t="shared" si="335"/>
        <v>0</v>
      </c>
      <c r="P541" s="130"/>
      <c r="Q541" s="130"/>
      <c r="R541" s="130"/>
      <c r="S541" s="256">
        <f t="shared" si="336"/>
        <v>0</v>
      </c>
      <c r="T541" s="160">
        <f t="shared" si="337"/>
        <v>0</v>
      </c>
      <c r="U541" s="130"/>
      <c r="V541" s="130"/>
      <c r="W541" s="130"/>
      <c r="X541" s="256">
        <f t="shared" si="338"/>
        <v>0</v>
      </c>
      <c r="Y541" s="160">
        <f t="shared" si="339"/>
        <v>0</v>
      </c>
      <c r="Z541" s="130"/>
      <c r="AA541" s="130"/>
      <c r="AB541" s="130"/>
      <c r="AC541" s="256">
        <f t="shared" si="340"/>
        <v>0</v>
      </c>
      <c r="AD541" s="160">
        <f t="shared" si="341"/>
        <v>0</v>
      </c>
      <c r="AE541" s="160">
        <f t="shared" si="342"/>
        <v>0</v>
      </c>
      <c r="AF541" s="132"/>
      <c r="AG541" s="161">
        <f t="shared" si="343"/>
        <v>0</v>
      </c>
    </row>
    <row r="542" spans="7:33" ht="16.5" thickBot="1" x14ac:dyDescent="0.3">
      <c r="G542" s="186">
        <f t="shared" si="333"/>
        <v>16</v>
      </c>
      <c r="H542" s="158"/>
      <c r="I542" s="158"/>
      <c r="J542" s="159"/>
      <c r="K542" s="130"/>
      <c r="L542" s="130"/>
      <c r="M542" s="130"/>
      <c r="N542" s="256">
        <f>SUM(K542:M542)</f>
        <v>0</v>
      </c>
      <c r="O542" s="160">
        <f>N542*$AF542</f>
        <v>0</v>
      </c>
      <c r="P542" s="130"/>
      <c r="Q542" s="130"/>
      <c r="R542" s="130"/>
      <c r="S542" s="256">
        <f>SUM(P542:R542)</f>
        <v>0</v>
      </c>
      <c r="T542" s="160">
        <f>S542*$AF542</f>
        <v>0</v>
      </c>
      <c r="U542" s="130"/>
      <c r="V542" s="130"/>
      <c r="W542" s="130"/>
      <c r="X542" s="256">
        <f>SUM(U542:W542)</f>
        <v>0</v>
      </c>
      <c r="Y542" s="160">
        <f>X542*$AF542</f>
        <v>0</v>
      </c>
      <c r="Z542" s="130"/>
      <c r="AA542" s="130"/>
      <c r="AB542" s="130"/>
      <c r="AC542" s="256">
        <f>SUM(Z542:AB542)</f>
        <v>0</v>
      </c>
      <c r="AD542" s="160">
        <f>AC542*$AF542</f>
        <v>0</v>
      </c>
      <c r="AE542" s="160">
        <f>N542+S542+X542+AC542</f>
        <v>0</v>
      </c>
      <c r="AF542" s="132"/>
      <c r="AG542" s="161">
        <f>AE542*AF542</f>
        <v>0</v>
      </c>
    </row>
    <row r="543" spans="7:33" ht="16.5" thickBot="1" x14ac:dyDescent="0.3">
      <c r="G543" s="111" t="s">
        <v>753</v>
      </c>
      <c r="H543" s="187"/>
      <c r="I543" s="187"/>
      <c r="J543" s="188"/>
      <c r="K543" s="188"/>
      <c r="L543" s="188"/>
      <c r="M543" s="188"/>
      <c r="N543" s="260"/>
      <c r="O543" s="189"/>
      <c r="P543" s="188"/>
      <c r="Q543" s="188"/>
      <c r="R543" s="188"/>
      <c r="S543" s="260"/>
      <c r="T543" s="189"/>
      <c r="U543" s="188"/>
      <c r="V543" s="188"/>
      <c r="W543" s="188"/>
      <c r="X543" s="260"/>
      <c r="Y543" s="189"/>
      <c r="Z543" s="188"/>
      <c r="AA543" s="188"/>
      <c r="AB543" s="188"/>
      <c r="AC543" s="260"/>
      <c r="AD543" s="189"/>
      <c r="AE543" s="189"/>
      <c r="AF543" s="190"/>
      <c r="AG543" s="191"/>
    </row>
    <row r="544" spans="7:33" ht="15.75" x14ac:dyDescent="0.25">
      <c r="G544" s="184">
        <v>1</v>
      </c>
      <c r="H544" s="153"/>
      <c r="I544" s="153"/>
      <c r="J544" s="122"/>
      <c r="K544" s="122"/>
      <c r="L544" s="122"/>
      <c r="M544" s="122"/>
      <c r="N544" s="255">
        <f>SUM(K544:M544)</f>
        <v>0</v>
      </c>
      <c r="O544" s="155">
        <f>N544*$AF544</f>
        <v>0</v>
      </c>
      <c r="P544" s="122"/>
      <c r="Q544" s="122"/>
      <c r="R544" s="122"/>
      <c r="S544" s="255">
        <f>SUM(P544:R544)</f>
        <v>0</v>
      </c>
      <c r="T544" s="155">
        <f>S544*$AF544</f>
        <v>0</v>
      </c>
      <c r="U544" s="122"/>
      <c r="V544" s="122"/>
      <c r="W544" s="122"/>
      <c r="X544" s="255">
        <f>SUM(U544:W544)</f>
        <v>0</v>
      </c>
      <c r="Y544" s="155">
        <f>X544*$AF544</f>
        <v>0</v>
      </c>
      <c r="Z544" s="122"/>
      <c r="AA544" s="122"/>
      <c r="AB544" s="122"/>
      <c r="AC544" s="255">
        <f>SUM(Z544:AB544)</f>
        <v>0</v>
      </c>
      <c r="AD544" s="155">
        <f>AC544*$AF544</f>
        <v>0</v>
      </c>
      <c r="AE544" s="155">
        <f>N544+S544+X544+AC544</f>
        <v>0</v>
      </c>
      <c r="AF544" s="125"/>
      <c r="AG544" s="156">
        <f>AE544*AF544</f>
        <v>0</v>
      </c>
    </row>
    <row r="545" spans="7:33" ht="15.75" x14ac:dyDescent="0.25">
      <c r="G545" s="186">
        <f>G544+1</f>
        <v>2</v>
      </c>
      <c r="H545" s="158"/>
      <c r="I545" s="158"/>
      <c r="J545" s="159"/>
      <c r="K545" s="130"/>
      <c r="L545" s="130"/>
      <c r="M545" s="130"/>
      <c r="N545" s="256">
        <f>SUM(K545:M545)</f>
        <v>0</v>
      </c>
      <c r="O545" s="160">
        <f>N545*$AF545</f>
        <v>0</v>
      </c>
      <c r="P545" s="130"/>
      <c r="Q545" s="130"/>
      <c r="R545" s="130"/>
      <c r="S545" s="256">
        <f>SUM(P545:R545)</f>
        <v>0</v>
      </c>
      <c r="T545" s="160">
        <f>S545*$AF545</f>
        <v>0</v>
      </c>
      <c r="U545" s="130"/>
      <c r="V545" s="130"/>
      <c r="W545" s="130"/>
      <c r="X545" s="256">
        <f>SUM(U545:W545)</f>
        <v>0</v>
      </c>
      <c r="Y545" s="160">
        <f>X545*$AF545</f>
        <v>0</v>
      </c>
      <c r="Z545" s="130"/>
      <c r="AA545" s="130"/>
      <c r="AB545" s="130"/>
      <c r="AC545" s="256">
        <f>SUM(Z545:AB545)</f>
        <v>0</v>
      </c>
      <c r="AD545" s="160">
        <f>AC545*$AF545</f>
        <v>0</v>
      </c>
      <c r="AE545" s="160">
        <f>N545+S545+X545+AC545</f>
        <v>0</v>
      </c>
      <c r="AF545" s="132"/>
      <c r="AG545" s="161">
        <f>AE545*AF545</f>
        <v>0</v>
      </c>
    </row>
    <row r="546" spans="7:33" ht="15.75" x14ac:dyDescent="0.25">
      <c r="G546" s="186">
        <f t="shared" ref="G546:G556" si="344">G545+1</f>
        <v>3</v>
      </c>
      <c r="H546" s="158"/>
      <c r="I546" s="158"/>
      <c r="J546" s="159"/>
      <c r="K546" s="130"/>
      <c r="L546" s="130"/>
      <c r="M546" s="130"/>
      <c r="N546" s="256">
        <f>SUM(K546:M546)</f>
        <v>0</v>
      </c>
      <c r="O546" s="160">
        <f>N546*$AF546</f>
        <v>0</v>
      </c>
      <c r="P546" s="130"/>
      <c r="Q546" s="130"/>
      <c r="R546" s="130"/>
      <c r="S546" s="256">
        <f>SUM(P546:R546)</f>
        <v>0</v>
      </c>
      <c r="T546" s="160">
        <f>S546*$AF546</f>
        <v>0</v>
      </c>
      <c r="U546" s="130"/>
      <c r="V546" s="130"/>
      <c r="W546" s="130"/>
      <c r="X546" s="256">
        <f>SUM(U546:W546)</f>
        <v>0</v>
      </c>
      <c r="Y546" s="160">
        <f>X546*$AF546</f>
        <v>0</v>
      </c>
      <c r="Z546" s="130"/>
      <c r="AA546" s="130"/>
      <c r="AB546" s="130"/>
      <c r="AC546" s="256">
        <f>SUM(Z546:AB546)</f>
        <v>0</v>
      </c>
      <c r="AD546" s="160">
        <f>AC546*$AF546</f>
        <v>0</v>
      </c>
      <c r="AE546" s="160">
        <f>N546+S546+X546+AC546</f>
        <v>0</v>
      </c>
      <c r="AF546" s="132"/>
      <c r="AG546" s="161">
        <f>AE546*AF546</f>
        <v>0</v>
      </c>
    </row>
    <row r="547" spans="7:33" ht="15.75" x14ac:dyDescent="0.25">
      <c r="G547" s="186">
        <f t="shared" si="344"/>
        <v>4</v>
      </c>
      <c r="H547" s="158"/>
      <c r="I547" s="158"/>
      <c r="J547" s="159"/>
      <c r="K547" s="130"/>
      <c r="L547" s="130"/>
      <c r="M547" s="130"/>
      <c r="N547" s="256">
        <f>SUM(K547:M547)</f>
        <v>0</v>
      </c>
      <c r="O547" s="160">
        <f>N547*$AF547</f>
        <v>0</v>
      </c>
      <c r="P547" s="130"/>
      <c r="Q547" s="130"/>
      <c r="R547" s="130"/>
      <c r="S547" s="256">
        <f>SUM(P547:R547)</f>
        <v>0</v>
      </c>
      <c r="T547" s="160">
        <f>S547*$AF547</f>
        <v>0</v>
      </c>
      <c r="U547" s="130"/>
      <c r="V547" s="130"/>
      <c r="W547" s="130"/>
      <c r="X547" s="256">
        <f>SUM(U547:W547)</f>
        <v>0</v>
      </c>
      <c r="Y547" s="160">
        <f>X547*$AF547</f>
        <v>0</v>
      </c>
      <c r="Z547" s="130"/>
      <c r="AA547" s="130"/>
      <c r="AB547" s="130"/>
      <c r="AC547" s="256">
        <f>SUM(Z547:AB547)</f>
        <v>0</v>
      </c>
      <c r="AD547" s="160">
        <f>AC547*$AF547</f>
        <v>0</v>
      </c>
      <c r="AE547" s="160">
        <f>N547+S547+X547+AC547</f>
        <v>0</v>
      </c>
      <c r="AF547" s="132"/>
      <c r="AG547" s="161">
        <f>AE547*AF547</f>
        <v>0</v>
      </c>
    </row>
    <row r="548" spans="7:33" ht="15.75" x14ac:dyDescent="0.25">
      <c r="G548" s="186">
        <f t="shared" si="344"/>
        <v>5</v>
      </c>
      <c r="H548" s="158"/>
      <c r="I548" s="158"/>
      <c r="J548" s="159"/>
      <c r="K548" s="130"/>
      <c r="L548" s="130"/>
      <c r="M548" s="130"/>
      <c r="N548" s="256">
        <f t="shared" ref="N548:N555" si="345">SUM(K548:M548)</f>
        <v>0</v>
      </c>
      <c r="O548" s="160">
        <f t="shared" ref="O548:O555" si="346">N548*$AF548</f>
        <v>0</v>
      </c>
      <c r="P548" s="130"/>
      <c r="Q548" s="130"/>
      <c r="R548" s="130"/>
      <c r="S548" s="256">
        <f t="shared" ref="S548:S555" si="347">SUM(P548:R548)</f>
        <v>0</v>
      </c>
      <c r="T548" s="160">
        <f t="shared" ref="T548:T555" si="348">S548*$AF548</f>
        <v>0</v>
      </c>
      <c r="U548" s="130"/>
      <c r="V548" s="130"/>
      <c r="W548" s="130"/>
      <c r="X548" s="256">
        <f t="shared" ref="X548:X555" si="349">SUM(U548:W548)</f>
        <v>0</v>
      </c>
      <c r="Y548" s="160">
        <f t="shared" ref="Y548:Y555" si="350">X548*$AF548</f>
        <v>0</v>
      </c>
      <c r="Z548" s="130"/>
      <c r="AA548" s="130"/>
      <c r="AB548" s="130"/>
      <c r="AC548" s="256">
        <f t="shared" ref="AC548:AC555" si="351">SUM(Z548:AB548)</f>
        <v>0</v>
      </c>
      <c r="AD548" s="160">
        <f t="shared" ref="AD548:AD555" si="352">AC548*$AF548</f>
        <v>0</v>
      </c>
      <c r="AE548" s="160">
        <f t="shared" ref="AE548:AE555" si="353">N548+S548+X548+AC548</f>
        <v>0</v>
      </c>
      <c r="AF548" s="132"/>
      <c r="AG548" s="161">
        <f t="shared" ref="AG548:AG555" si="354">AE548*AF548</f>
        <v>0</v>
      </c>
    </row>
    <row r="549" spans="7:33" ht="15.75" x14ac:dyDescent="0.25">
      <c r="G549" s="186">
        <f t="shared" si="344"/>
        <v>6</v>
      </c>
      <c r="H549" s="158"/>
      <c r="I549" s="158"/>
      <c r="J549" s="159"/>
      <c r="K549" s="130"/>
      <c r="L549" s="130"/>
      <c r="M549" s="130"/>
      <c r="N549" s="256">
        <f t="shared" si="345"/>
        <v>0</v>
      </c>
      <c r="O549" s="160">
        <f t="shared" si="346"/>
        <v>0</v>
      </c>
      <c r="P549" s="130"/>
      <c r="Q549" s="130"/>
      <c r="R549" s="130"/>
      <c r="S549" s="256">
        <f t="shared" si="347"/>
        <v>0</v>
      </c>
      <c r="T549" s="160">
        <f t="shared" si="348"/>
        <v>0</v>
      </c>
      <c r="U549" s="130"/>
      <c r="V549" s="130"/>
      <c r="W549" s="130"/>
      <c r="X549" s="256">
        <f t="shared" si="349"/>
        <v>0</v>
      </c>
      <c r="Y549" s="160">
        <f t="shared" si="350"/>
        <v>0</v>
      </c>
      <c r="Z549" s="130"/>
      <c r="AA549" s="130"/>
      <c r="AB549" s="130"/>
      <c r="AC549" s="256">
        <f t="shared" si="351"/>
        <v>0</v>
      </c>
      <c r="AD549" s="160">
        <f t="shared" si="352"/>
        <v>0</v>
      </c>
      <c r="AE549" s="160">
        <f t="shared" si="353"/>
        <v>0</v>
      </c>
      <c r="AF549" s="132"/>
      <c r="AG549" s="161">
        <f t="shared" si="354"/>
        <v>0</v>
      </c>
    </row>
    <row r="550" spans="7:33" ht="15.75" x14ac:dyDescent="0.25">
      <c r="G550" s="186">
        <f t="shared" si="344"/>
        <v>7</v>
      </c>
      <c r="H550" s="158"/>
      <c r="I550" s="158"/>
      <c r="J550" s="159"/>
      <c r="K550" s="130"/>
      <c r="L550" s="130"/>
      <c r="M550" s="130"/>
      <c r="N550" s="256">
        <f t="shared" si="345"/>
        <v>0</v>
      </c>
      <c r="O550" s="160">
        <f t="shared" si="346"/>
        <v>0</v>
      </c>
      <c r="P550" s="130"/>
      <c r="Q550" s="130"/>
      <c r="R550" s="130"/>
      <c r="S550" s="256">
        <f t="shared" si="347"/>
        <v>0</v>
      </c>
      <c r="T550" s="160">
        <f t="shared" si="348"/>
        <v>0</v>
      </c>
      <c r="U550" s="130"/>
      <c r="V550" s="130"/>
      <c r="W550" s="130"/>
      <c r="X550" s="256">
        <f t="shared" si="349"/>
        <v>0</v>
      </c>
      <c r="Y550" s="160">
        <f t="shared" si="350"/>
        <v>0</v>
      </c>
      <c r="Z550" s="130"/>
      <c r="AA550" s="130"/>
      <c r="AB550" s="130"/>
      <c r="AC550" s="256">
        <f t="shared" si="351"/>
        <v>0</v>
      </c>
      <c r="AD550" s="160">
        <f t="shared" si="352"/>
        <v>0</v>
      </c>
      <c r="AE550" s="160">
        <f t="shared" si="353"/>
        <v>0</v>
      </c>
      <c r="AF550" s="132"/>
      <c r="AG550" s="161">
        <f t="shared" si="354"/>
        <v>0</v>
      </c>
    </row>
    <row r="551" spans="7:33" ht="15.75" x14ac:dyDescent="0.25">
      <c r="G551" s="186">
        <f t="shared" si="344"/>
        <v>8</v>
      </c>
      <c r="H551" s="158"/>
      <c r="I551" s="158"/>
      <c r="J551" s="159"/>
      <c r="K551" s="130"/>
      <c r="L551" s="130"/>
      <c r="M551" s="130"/>
      <c r="N551" s="256">
        <f t="shared" si="345"/>
        <v>0</v>
      </c>
      <c r="O551" s="160">
        <f t="shared" si="346"/>
        <v>0</v>
      </c>
      <c r="P551" s="130"/>
      <c r="Q551" s="130"/>
      <c r="R551" s="130"/>
      <c r="S551" s="256">
        <f t="shared" si="347"/>
        <v>0</v>
      </c>
      <c r="T551" s="160">
        <f t="shared" si="348"/>
        <v>0</v>
      </c>
      <c r="U551" s="130"/>
      <c r="V551" s="130"/>
      <c r="W551" s="130"/>
      <c r="X551" s="256">
        <f t="shared" si="349"/>
        <v>0</v>
      </c>
      <c r="Y551" s="160">
        <f t="shared" si="350"/>
        <v>0</v>
      </c>
      <c r="Z551" s="130"/>
      <c r="AA551" s="130"/>
      <c r="AB551" s="130"/>
      <c r="AC551" s="256">
        <f t="shared" si="351"/>
        <v>0</v>
      </c>
      <c r="AD551" s="160">
        <f t="shared" si="352"/>
        <v>0</v>
      </c>
      <c r="AE551" s="160">
        <f t="shared" si="353"/>
        <v>0</v>
      </c>
      <c r="AF551" s="132"/>
      <c r="AG551" s="161">
        <f t="shared" si="354"/>
        <v>0</v>
      </c>
    </row>
    <row r="552" spans="7:33" ht="15.75" x14ac:dyDescent="0.25">
      <c r="G552" s="186">
        <f t="shared" si="344"/>
        <v>9</v>
      </c>
      <c r="H552" s="158"/>
      <c r="I552" s="158"/>
      <c r="J552" s="159"/>
      <c r="K552" s="130"/>
      <c r="L552" s="130"/>
      <c r="M552" s="130"/>
      <c r="N552" s="256">
        <f t="shared" si="345"/>
        <v>0</v>
      </c>
      <c r="O552" s="160">
        <f t="shared" si="346"/>
        <v>0</v>
      </c>
      <c r="P552" s="130"/>
      <c r="Q552" s="130"/>
      <c r="R552" s="130"/>
      <c r="S552" s="256">
        <f t="shared" si="347"/>
        <v>0</v>
      </c>
      <c r="T552" s="160">
        <f t="shared" si="348"/>
        <v>0</v>
      </c>
      <c r="U552" s="130"/>
      <c r="V552" s="130"/>
      <c r="W552" s="130"/>
      <c r="X552" s="256">
        <f t="shared" si="349"/>
        <v>0</v>
      </c>
      <c r="Y552" s="160">
        <f t="shared" si="350"/>
        <v>0</v>
      </c>
      <c r="Z552" s="130"/>
      <c r="AA552" s="130"/>
      <c r="AB552" s="130"/>
      <c r="AC552" s="256">
        <f t="shared" si="351"/>
        <v>0</v>
      </c>
      <c r="AD552" s="160">
        <f t="shared" si="352"/>
        <v>0</v>
      </c>
      <c r="AE552" s="160">
        <f t="shared" si="353"/>
        <v>0</v>
      </c>
      <c r="AF552" s="132"/>
      <c r="AG552" s="161">
        <f t="shared" si="354"/>
        <v>0</v>
      </c>
    </row>
    <row r="553" spans="7:33" ht="15.75" x14ac:dyDescent="0.25">
      <c r="G553" s="186">
        <f t="shared" si="344"/>
        <v>10</v>
      </c>
      <c r="H553" s="158"/>
      <c r="I553" s="158"/>
      <c r="J553" s="159"/>
      <c r="K553" s="130"/>
      <c r="L553" s="130"/>
      <c r="M553" s="130"/>
      <c r="N553" s="256">
        <f t="shared" si="345"/>
        <v>0</v>
      </c>
      <c r="O553" s="160">
        <f t="shared" si="346"/>
        <v>0</v>
      </c>
      <c r="P553" s="130"/>
      <c r="Q553" s="130"/>
      <c r="R553" s="130"/>
      <c r="S553" s="256">
        <f t="shared" si="347"/>
        <v>0</v>
      </c>
      <c r="T553" s="160">
        <f t="shared" si="348"/>
        <v>0</v>
      </c>
      <c r="U553" s="130"/>
      <c r="V553" s="130"/>
      <c r="W553" s="130"/>
      <c r="X553" s="256">
        <f t="shared" si="349"/>
        <v>0</v>
      </c>
      <c r="Y553" s="160">
        <f t="shared" si="350"/>
        <v>0</v>
      </c>
      <c r="Z553" s="130"/>
      <c r="AA553" s="130"/>
      <c r="AB553" s="130"/>
      <c r="AC553" s="256">
        <f t="shared" si="351"/>
        <v>0</v>
      </c>
      <c r="AD553" s="160">
        <f t="shared" si="352"/>
        <v>0</v>
      </c>
      <c r="AE553" s="160">
        <f t="shared" si="353"/>
        <v>0</v>
      </c>
      <c r="AF553" s="132"/>
      <c r="AG553" s="161">
        <f t="shared" si="354"/>
        <v>0</v>
      </c>
    </row>
    <row r="554" spans="7:33" ht="15.75" x14ac:dyDescent="0.25">
      <c r="G554" s="186">
        <f t="shared" si="344"/>
        <v>11</v>
      </c>
      <c r="H554" s="158"/>
      <c r="I554" s="158"/>
      <c r="J554" s="159"/>
      <c r="K554" s="130"/>
      <c r="L554" s="130"/>
      <c r="M554" s="130"/>
      <c r="N554" s="256">
        <f t="shared" si="345"/>
        <v>0</v>
      </c>
      <c r="O554" s="160">
        <f t="shared" si="346"/>
        <v>0</v>
      </c>
      <c r="P554" s="130"/>
      <c r="Q554" s="130"/>
      <c r="R554" s="130"/>
      <c r="S554" s="256">
        <f t="shared" si="347"/>
        <v>0</v>
      </c>
      <c r="T554" s="160">
        <f t="shared" si="348"/>
        <v>0</v>
      </c>
      <c r="U554" s="130"/>
      <c r="V554" s="130"/>
      <c r="W554" s="130"/>
      <c r="X554" s="256">
        <f t="shared" si="349"/>
        <v>0</v>
      </c>
      <c r="Y554" s="160">
        <f t="shared" si="350"/>
        <v>0</v>
      </c>
      <c r="Z554" s="130"/>
      <c r="AA554" s="130"/>
      <c r="AB554" s="130"/>
      <c r="AC554" s="256">
        <f t="shared" si="351"/>
        <v>0</v>
      </c>
      <c r="AD554" s="160">
        <f t="shared" si="352"/>
        <v>0</v>
      </c>
      <c r="AE554" s="160">
        <f t="shared" si="353"/>
        <v>0</v>
      </c>
      <c r="AF554" s="132"/>
      <c r="AG554" s="161">
        <f t="shared" si="354"/>
        <v>0</v>
      </c>
    </row>
    <row r="555" spans="7:33" ht="15.75" x14ac:dyDescent="0.25">
      <c r="G555" s="186">
        <f t="shared" si="344"/>
        <v>12</v>
      </c>
      <c r="H555" s="158"/>
      <c r="I555" s="158"/>
      <c r="J555" s="159"/>
      <c r="K555" s="130"/>
      <c r="L555" s="130"/>
      <c r="M555" s="130"/>
      <c r="N555" s="256">
        <f t="shared" si="345"/>
        <v>0</v>
      </c>
      <c r="O555" s="160">
        <f t="shared" si="346"/>
        <v>0</v>
      </c>
      <c r="P555" s="130"/>
      <c r="Q555" s="130"/>
      <c r="R555" s="130"/>
      <c r="S555" s="256">
        <f t="shared" si="347"/>
        <v>0</v>
      </c>
      <c r="T555" s="160">
        <f t="shared" si="348"/>
        <v>0</v>
      </c>
      <c r="U555" s="130"/>
      <c r="V555" s="130"/>
      <c r="W555" s="130"/>
      <c r="X555" s="256">
        <f t="shared" si="349"/>
        <v>0</v>
      </c>
      <c r="Y555" s="160">
        <f t="shared" si="350"/>
        <v>0</v>
      </c>
      <c r="Z555" s="130"/>
      <c r="AA555" s="130"/>
      <c r="AB555" s="130"/>
      <c r="AC555" s="256">
        <f t="shared" si="351"/>
        <v>0</v>
      </c>
      <c r="AD555" s="160">
        <f t="shared" si="352"/>
        <v>0</v>
      </c>
      <c r="AE555" s="160">
        <f t="shared" si="353"/>
        <v>0</v>
      </c>
      <c r="AF555" s="132"/>
      <c r="AG555" s="161">
        <f t="shared" si="354"/>
        <v>0</v>
      </c>
    </row>
    <row r="556" spans="7:33" ht="16.5" thickBot="1" x14ac:dyDescent="0.3">
      <c r="G556" s="186">
        <f t="shared" si="344"/>
        <v>13</v>
      </c>
      <c r="H556" s="158"/>
      <c r="I556" s="158"/>
      <c r="J556" s="159"/>
      <c r="K556" s="130"/>
      <c r="L556" s="130"/>
      <c r="M556" s="130"/>
      <c r="N556" s="256">
        <f>SUM(K556:M556)</f>
        <v>0</v>
      </c>
      <c r="O556" s="160">
        <f>N556*$AF556</f>
        <v>0</v>
      </c>
      <c r="P556" s="130"/>
      <c r="Q556" s="130"/>
      <c r="R556" s="130"/>
      <c r="S556" s="256">
        <f>SUM(P556:R556)</f>
        <v>0</v>
      </c>
      <c r="T556" s="160">
        <f>S556*$AF556</f>
        <v>0</v>
      </c>
      <c r="U556" s="130"/>
      <c r="V556" s="130"/>
      <c r="W556" s="130"/>
      <c r="X556" s="256">
        <f>SUM(U556:W556)</f>
        <v>0</v>
      </c>
      <c r="Y556" s="160">
        <f>X556*$AF556</f>
        <v>0</v>
      </c>
      <c r="Z556" s="130"/>
      <c r="AA556" s="130"/>
      <c r="AB556" s="130"/>
      <c r="AC556" s="256">
        <f>SUM(Z556:AB556)</f>
        <v>0</v>
      </c>
      <c r="AD556" s="160">
        <f>AC556*$AF556</f>
        <v>0</v>
      </c>
      <c r="AE556" s="160">
        <f>N556+S556+X556+AC556</f>
        <v>0</v>
      </c>
      <c r="AF556" s="132"/>
      <c r="AG556" s="161">
        <f>AE556*AF556</f>
        <v>0</v>
      </c>
    </row>
    <row r="557" spans="7:33" ht="16.5" thickBot="1" x14ac:dyDescent="0.3">
      <c r="G557" s="111" t="s">
        <v>754</v>
      </c>
      <c r="H557" s="187"/>
      <c r="I557" s="187"/>
      <c r="J557" s="188"/>
      <c r="K557" s="188"/>
      <c r="L557" s="188"/>
      <c r="M557" s="188"/>
      <c r="N557" s="260"/>
      <c r="O557" s="189"/>
      <c r="P557" s="188"/>
      <c r="Q557" s="188"/>
      <c r="R557" s="188"/>
      <c r="S557" s="260"/>
      <c r="T557" s="189"/>
      <c r="U557" s="188"/>
      <c r="V557" s="188"/>
      <c r="W557" s="188"/>
      <c r="X557" s="260"/>
      <c r="Y557" s="189"/>
      <c r="Z557" s="188"/>
      <c r="AA557" s="188"/>
      <c r="AB557" s="188"/>
      <c r="AC557" s="260"/>
      <c r="AD557" s="189"/>
      <c r="AE557" s="189"/>
      <c r="AF557" s="190"/>
      <c r="AG557" s="191"/>
    </row>
    <row r="558" spans="7:33" ht="15.75" x14ac:dyDescent="0.25">
      <c r="G558" s="184">
        <v>1</v>
      </c>
      <c r="H558" s="153"/>
      <c r="I558" s="153"/>
      <c r="J558" s="122"/>
      <c r="K558" s="122"/>
      <c r="L558" s="122"/>
      <c r="M558" s="122"/>
      <c r="N558" s="255">
        <f>SUM(K558:M558)</f>
        <v>0</v>
      </c>
      <c r="O558" s="155">
        <f>N558*$AF558</f>
        <v>0</v>
      </c>
      <c r="P558" s="122"/>
      <c r="Q558" s="122"/>
      <c r="R558" s="122"/>
      <c r="S558" s="255">
        <f>SUM(P558:R558)</f>
        <v>0</v>
      </c>
      <c r="T558" s="155">
        <f>S558*$AF558</f>
        <v>0</v>
      </c>
      <c r="U558" s="122"/>
      <c r="V558" s="122"/>
      <c r="W558" s="122"/>
      <c r="X558" s="255">
        <f>SUM(U558:W558)</f>
        <v>0</v>
      </c>
      <c r="Y558" s="155">
        <f>X558*$AF558</f>
        <v>0</v>
      </c>
      <c r="Z558" s="122"/>
      <c r="AA558" s="122"/>
      <c r="AB558" s="122"/>
      <c r="AC558" s="255">
        <f>SUM(Z558:AB558)</f>
        <v>0</v>
      </c>
      <c r="AD558" s="155">
        <f>AC558*$AF558</f>
        <v>0</v>
      </c>
      <c r="AE558" s="155">
        <f>N558+S558+X558+AC558</f>
        <v>0</v>
      </c>
      <c r="AF558" s="125"/>
      <c r="AG558" s="156">
        <f>AE558*AF558</f>
        <v>0</v>
      </c>
    </row>
    <row r="559" spans="7:33" ht="15.75" x14ac:dyDescent="0.25">
      <c r="G559" s="186">
        <f>G558+1</f>
        <v>2</v>
      </c>
      <c r="H559" s="158"/>
      <c r="I559" s="158"/>
      <c r="J559" s="159"/>
      <c r="K559" s="130"/>
      <c r="L559" s="130"/>
      <c r="M559" s="130"/>
      <c r="N559" s="256">
        <f>SUM(K559:M559)</f>
        <v>0</v>
      </c>
      <c r="O559" s="160">
        <f>N559*$AF559</f>
        <v>0</v>
      </c>
      <c r="P559" s="130"/>
      <c r="Q559" s="130"/>
      <c r="R559" s="130"/>
      <c r="S559" s="256">
        <f>SUM(P559:R559)</f>
        <v>0</v>
      </c>
      <c r="T559" s="160">
        <f>S559*$AF559</f>
        <v>0</v>
      </c>
      <c r="U559" s="130"/>
      <c r="V559" s="130"/>
      <c r="W559" s="130"/>
      <c r="X559" s="256">
        <f>SUM(U559:W559)</f>
        <v>0</v>
      </c>
      <c r="Y559" s="160">
        <f>X559*$AF559</f>
        <v>0</v>
      </c>
      <c r="Z559" s="130"/>
      <c r="AA559" s="130"/>
      <c r="AB559" s="130"/>
      <c r="AC559" s="256">
        <f>SUM(Z559:AB559)</f>
        <v>0</v>
      </c>
      <c r="AD559" s="160">
        <f>AC559*$AF559</f>
        <v>0</v>
      </c>
      <c r="AE559" s="160">
        <f>N559+S559+X559+AC559</f>
        <v>0</v>
      </c>
      <c r="AF559" s="132"/>
      <c r="AG559" s="161">
        <f>AE559*AF559</f>
        <v>0</v>
      </c>
    </row>
    <row r="560" spans="7:33" ht="15.75" x14ac:dyDescent="0.25">
      <c r="G560" s="186">
        <f t="shared" ref="G560:G578" si="355">G559+1</f>
        <v>3</v>
      </c>
      <c r="H560" s="158"/>
      <c r="I560" s="158"/>
      <c r="J560" s="159"/>
      <c r="K560" s="130"/>
      <c r="L560" s="130"/>
      <c r="M560" s="130"/>
      <c r="N560" s="256">
        <f>SUM(K560:M560)</f>
        <v>0</v>
      </c>
      <c r="O560" s="160">
        <f>N560*$AF560</f>
        <v>0</v>
      </c>
      <c r="P560" s="130"/>
      <c r="Q560" s="130"/>
      <c r="R560" s="130"/>
      <c r="S560" s="256">
        <f>SUM(P560:R560)</f>
        <v>0</v>
      </c>
      <c r="T560" s="160">
        <f>S560*$AF560</f>
        <v>0</v>
      </c>
      <c r="U560" s="130"/>
      <c r="V560" s="130"/>
      <c r="W560" s="130"/>
      <c r="X560" s="256">
        <f>SUM(U560:W560)</f>
        <v>0</v>
      </c>
      <c r="Y560" s="160">
        <f>X560*$AF560</f>
        <v>0</v>
      </c>
      <c r="Z560" s="130"/>
      <c r="AA560" s="130"/>
      <c r="AB560" s="130"/>
      <c r="AC560" s="256">
        <f>SUM(Z560:AB560)</f>
        <v>0</v>
      </c>
      <c r="AD560" s="160">
        <f>AC560*$AF560</f>
        <v>0</v>
      </c>
      <c r="AE560" s="160">
        <f>N560+S560+X560+AC560</f>
        <v>0</v>
      </c>
      <c r="AF560" s="132"/>
      <c r="AG560" s="161">
        <f>AE560*AF560</f>
        <v>0</v>
      </c>
    </row>
    <row r="561" spans="7:33" ht="15.75" x14ac:dyDescent="0.25">
      <c r="G561" s="186">
        <f t="shared" si="355"/>
        <v>4</v>
      </c>
      <c r="H561" s="158"/>
      <c r="I561" s="158"/>
      <c r="J561" s="159"/>
      <c r="K561" s="130"/>
      <c r="L561" s="130"/>
      <c r="M561" s="130"/>
      <c r="N561" s="256">
        <f>SUM(K561:M561)</f>
        <v>0</v>
      </c>
      <c r="O561" s="160">
        <f>N561*$AF561</f>
        <v>0</v>
      </c>
      <c r="P561" s="130"/>
      <c r="Q561" s="130"/>
      <c r="R561" s="130"/>
      <c r="S561" s="256">
        <f>SUM(P561:R561)</f>
        <v>0</v>
      </c>
      <c r="T561" s="160">
        <f>S561*$AF561</f>
        <v>0</v>
      </c>
      <c r="U561" s="130"/>
      <c r="V561" s="130"/>
      <c r="W561" s="130"/>
      <c r="X561" s="256">
        <f>SUM(U561:W561)</f>
        <v>0</v>
      </c>
      <c r="Y561" s="160">
        <f>X561*$AF561</f>
        <v>0</v>
      </c>
      <c r="Z561" s="130"/>
      <c r="AA561" s="130"/>
      <c r="AB561" s="130"/>
      <c r="AC561" s="256">
        <f>SUM(Z561:AB561)</f>
        <v>0</v>
      </c>
      <c r="AD561" s="160">
        <f>AC561*$AF561</f>
        <v>0</v>
      </c>
      <c r="AE561" s="160">
        <f>N561+S561+X561+AC561</f>
        <v>0</v>
      </c>
      <c r="AF561" s="132"/>
      <c r="AG561" s="161">
        <f>AE561*AF561</f>
        <v>0</v>
      </c>
    </row>
    <row r="562" spans="7:33" ht="15.75" x14ac:dyDescent="0.25">
      <c r="G562" s="186">
        <f t="shared" si="355"/>
        <v>5</v>
      </c>
      <c r="H562" s="158"/>
      <c r="I562" s="158"/>
      <c r="J562" s="159"/>
      <c r="K562" s="130"/>
      <c r="L562" s="130"/>
      <c r="M562" s="130"/>
      <c r="N562" s="256">
        <f t="shared" ref="N562:N577" si="356">SUM(K562:M562)</f>
        <v>0</v>
      </c>
      <c r="O562" s="160">
        <f t="shared" ref="O562:O577" si="357">N562*$AF562</f>
        <v>0</v>
      </c>
      <c r="P562" s="130"/>
      <c r="Q562" s="130"/>
      <c r="R562" s="130"/>
      <c r="S562" s="256">
        <f t="shared" ref="S562:S577" si="358">SUM(P562:R562)</f>
        <v>0</v>
      </c>
      <c r="T562" s="160">
        <f t="shared" ref="T562:T577" si="359">S562*$AF562</f>
        <v>0</v>
      </c>
      <c r="U562" s="130"/>
      <c r="V562" s="130"/>
      <c r="W562" s="130"/>
      <c r="X562" s="256">
        <f t="shared" ref="X562:X577" si="360">SUM(U562:W562)</f>
        <v>0</v>
      </c>
      <c r="Y562" s="160">
        <f t="shared" ref="Y562:Y577" si="361">X562*$AF562</f>
        <v>0</v>
      </c>
      <c r="Z562" s="130"/>
      <c r="AA562" s="130"/>
      <c r="AB562" s="130"/>
      <c r="AC562" s="256">
        <f t="shared" ref="AC562:AC577" si="362">SUM(Z562:AB562)</f>
        <v>0</v>
      </c>
      <c r="AD562" s="160">
        <f t="shared" ref="AD562:AD577" si="363">AC562*$AF562</f>
        <v>0</v>
      </c>
      <c r="AE562" s="160">
        <f t="shared" ref="AE562:AE577" si="364">N562+S562+X562+AC562</f>
        <v>0</v>
      </c>
      <c r="AF562" s="132"/>
      <c r="AG562" s="161">
        <f t="shared" ref="AG562:AG577" si="365">AE562*AF562</f>
        <v>0</v>
      </c>
    </row>
    <row r="563" spans="7:33" ht="15.75" x14ac:dyDescent="0.25">
      <c r="G563" s="186">
        <f t="shared" si="355"/>
        <v>6</v>
      </c>
      <c r="H563" s="158"/>
      <c r="I563" s="158"/>
      <c r="J563" s="159"/>
      <c r="K563" s="130"/>
      <c r="L563" s="130"/>
      <c r="M563" s="130"/>
      <c r="N563" s="256">
        <f t="shared" si="356"/>
        <v>0</v>
      </c>
      <c r="O563" s="160">
        <f t="shared" si="357"/>
        <v>0</v>
      </c>
      <c r="P563" s="130"/>
      <c r="Q563" s="130"/>
      <c r="R563" s="130"/>
      <c r="S563" s="256">
        <f t="shared" si="358"/>
        <v>0</v>
      </c>
      <c r="T563" s="160">
        <f t="shared" si="359"/>
        <v>0</v>
      </c>
      <c r="U563" s="130"/>
      <c r="V563" s="130"/>
      <c r="W563" s="130"/>
      <c r="X563" s="256">
        <f t="shared" si="360"/>
        <v>0</v>
      </c>
      <c r="Y563" s="160">
        <f t="shared" si="361"/>
        <v>0</v>
      </c>
      <c r="Z563" s="130"/>
      <c r="AA563" s="130"/>
      <c r="AB563" s="130"/>
      <c r="AC563" s="256">
        <f t="shared" si="362"/>
        <v>0</v>
      </c>
      <c r="AD563" s="160">
        <f t="shared" si="363"/>
        <v>0</v>
      </c>
      <c r="AE563" s="160">
        <f t="shared" si="364"/>
        <v>0</v>
      </c>
      <c r="AF563" s="132"/>
      <c r="AG563" s="161">
        <f t="shared" si="365"/>
        <v>0</v>
      </c>
    </row>
    <row r="564" spans="7:33" ht="15.75" x14ac:dyDescent="0.25">
      <c r="G564" s="186">
        <f t="shared" si="355"/>
        <v>7</v>
      </c>
      <c r="H564" s="158"/>
      <c r="I564" s="158"/>
      <c r="J564" s="159"/>
      <c r="K564" s="130"/>
      <c r="L564" s="130"/>
      <c r="M564" s="130"/>
      <c r="N564" s="256">
        <f t="shared" si="356"/>
        <v>0</v>
      </c>
      <c r="O564" s="160">
        <f t="shared" si="357"/>
        <v>0</v>
      </c>
      <c r="P564" s="130"/>
      <c r="Q564" s="130"/>
      <c r="R564" s="130"/>
      <c r="S564" s="256">
        <f t="shared" si="358"/>
        <v>0</v>
      </c>
      <c r="T564" s="160">
        <f t="shared" si="359"/>
        <v>0</v>
      </c>
      <c r="U564" s="130"/>
      <c r="V564" s="130"/>
      <c r="W564" s="130"/>
      <c r="X564" s="256">
        <f t="shared" si="360"/>
        <v>0</v>
      </c>
      <c r="Y564" s="160">
        <f t="shared" si="361"/>
        <v>0</v>
      </c>
      <c r="Z564" s="130"/>
      <c r="AA564" s="130"/>
      <c r="AB564" s="130"/>
      <c r="AC564" s="256">
        <f t="shared" si="362"/>
        <v>0</v>
      </c>
      <c r="AD564" s="160">
        <f t="shared" si="363"/>
        <v>0</v>
      </c>
      <c r="AE564" s="160">
        <f t="shared" si="364"/>
        <v>0</v>
      </c>
      <c r="AF564" s="132"/>
      <c r="AG564" s="161">
        <f t="shared" si="365"/>
        <v>0</v>
      </c>
    </row>
    <row r="565" spans="7:33" ht="15.75" x14ac:dyDescent="0.25">
      <c r="G565" s="186">
        <f t="shared" si="355"/>
        <v>8</v>
      </c>
      <c r="H565" s="158"/>
      <c r="I565" s="158"/>
      <c r="J565" s="159"/>
      <c r="K565" s="130"/>
      <c r="L565" s="130"/>
      <c r="M565" s="130"/>
      <c r="N565" s="256">
        <f t="shared" si="356"/>
        <v>0</v>
      </c>
      <c r="O565" s="160">
        <f t="shared" si="357"/>
        <v>0</v>
      </c>
      <c r="P565" s="130"/>
      <c r="Q565" s="130"/>
      <c r="R565" s="130"/>
      <c r="S565" s="256">
        <f t="shared" si="358"/>
        <v>0</v>
      </c>
      <c r="T565" s="160">
        <f t="shared" si="359"/>
        <v>0</v>
      </c>
      <c r="U565" s="130"/>
      <c r="V565" s="130"/>
      <c r="W565" s="130"/>
      <c r="X565" s="256">
        <f t="shared" si="360"/>
        <v>0</v>
      </c>
      <c r="Y565" s="160">
        <f t="shared" si="361"/>
        <v>0</v>
      </c>
      <c r="Z565" s="130"/>
      <c r="AA565" s="130"/>
      <c r="AB565" s="130"/>
      <c r="AC565" s="256">
        <f t="shared" si="362"/>
        <v>0</v>
      </c>
      <c r="AD565" s="160">
        <f t="shared" si="363"/>
        <v>0</v>
      </c>
      <c r="AE565" s="160">
        <f t="shared" si="364"/>
        <v>0</v>
      </c>
      <c r="AF565" s="132"/>
      <c r="AG565" s="161">
        <f t="shared" si="365"/>
        <v>0</v>
      </c>
    </row>
    <row r="566" spans="7:33" ht="15.75" x14ac:dyDescent="0.25">
      <c r="G566" s="186">
        <f t="shared" si="355"/>
        <v>9</v>
      </c>
      <c r="H566" s="158"/>
      <c r="I566" s="158"/>
      <c r="J566" s="159"/>
      <c r="K566" s="130"/>
      <c r="L566" s="130"/>
      <c r="M566" s="130"/>
      <c r="N566" s="256">
        <f t="shared" si="356"/>
        <v>0</v>
      </c>
      <c r="O566" s="160">
        <f t="shared" si="357"/>
        <v>0</v>
      </c>
      <c r="P566" s="130"/>
      <c r="Q566" s="130"/>
      <c r="R566" s="130"/>
      <c r="S566" s="256">
        <f t="shared" si="358"/>
        <v>0</v>
      </c>
      <c r="T566" s="160">
        <f t="shared" si="359"/>
        <v>0</v>
      </c>
      <c r="U566" s="130"/>
      <c r="V566" s="130"/>
      <c r="W566" s="130"/>
      <c r="X566" s="256">
        <f t="shared" si="360"/>
        <v>0</v>
      </c>
      <c r="Y566" s="160">
        <f t="shared" si="361"/>
        <v>0</v>
      </c>
      <c r="Z566" s="130"/>
      <c r="AA566" s="130"/>
      <c r="AB566" s="130"/>
      <c r="AC566" s="256">
        <f t="shared" si="362"/>
        <v>0</v>
      </c>
      <c r="AD566" s="160">
        <f t="shared" si="363"/>
        <v>0</v>
      </c>
      <c r="AE566" s="160">
        <f t="shared" si="364"/>
        <v>0</v>
      </c>
      <c r="AF566" s="132"/>
      <c r="AG566" s="161">
        <f t="shared" si="365"/>
        <v>0</v>
      </c>
    </row>
    <row r="567" spans="7:33" ht="15.75" x14ac:dyDescent="0.25">
      <c r="G567" s="186">
        <f t="shared" si="355"/>
        <v>10</v>
      </c>
      <c r="H567" s="158"/>
      <c r="I567" s="158"/>
      <c r="J567" s="159"/>
      <c r="K567" s="130"/>
      <c r="L567" s="130"/>
      <c r="M567" s="130"/>
      <c r="N567" s="256">
        <f t="shared" si="356"/>
        <v>0</v>
      </c>
      <c r="O567" s="160">
        <f t="shared" si="357"/>
        <v>0</v>
      </c>
      <c r="P567" s="130"/>
      <c r="Q567" s="130"/>
      <c r="R567" s="130"/>
      <c r="S567" s="256">
        <f t="shared" si="358"/>
        <v>0</v>
      </c>
      <c r="T567" s="160">
        <f t="shared" si="359"/>
        <v>0</v>
      </c>
      <c r="U567" s="130"/>
      <c r="V567" s="130"/>
      <c r="W567" s="130"/>
      <c r="X567" s="256">
        <f t="shared" si="360"/>
        <v>0</v>
      </c>
      <c r="Y567" s="160">
        <f t="shared" si="361"/>
        <v>0</v>
      </c>
      <c r="Z567" s="130"/>
      <c r="AA567" s="130"/>
      <c r="AB567" s="130"/>
      <c r="AC567" s="256">
        <f t="shared" si="362"/>
        <v>0</v>
      </c>
      <c r="AD567" s="160">
        <f t="shared" si="363"/>
        <v>0</v>
      </c>
      <c r="AE567" s="160">
        <f t="shared" si="364"/>
        <v>0</v>
      </c>
      <c r="AF567" s="132"/>
      <c r="AG567" s="161">
        <f t="shared" si="365"/>
        <v>0</v>
      </c>
    </row>
    <row r="568" spans="7:33" ht="15.75" x14ac:dyDescent="0.25">
      <c r="G568" s="186">
        <f t="shared" si="355"/>
        <v>11</v>
      </c>
      <c r="H568" s="158"/>
      <c r="I568" s="158"/>
      <c r="J568" s="159"/>
      <c r="K568" s="130"/>
      <c r="L568" s="130"/>
      <c r="M568" s="130"/>
      <c r="N568" s="256">
        <f t="shared" si="356"/>
        <v>0</v>
      </c>
      <c r="O568" s="160">
        <f t="shared" si="357"/>
        <v>0</v>
      </c>
      <c r="P568" s="130"/>
      <c r="Q568" s="130"/>
      <c r="R568" s="130"/>
      <c r="S568" s="256">
        <f t="shared" si="358"/>
        <v>0</v>
      </c>
      <c r="T568" s="160">
        <f t="shared" si="359"/>
        <v>0</v>
      </c>
      <c r="U568" s="130"/>
      <c r="V568" s="130"/>
      <c r="W568" s="130"/>
      <c r="X568" s="256">
        <f t="shared" si="360"/>
        <v>0</v>
      </c>
      <c r="Y568" s="160">
        <f t="shared" si="361"/>
        <v>0</v>
      </c>
      <c r="Z568" s="130"/>
      <c r="AA568" s="130"/>
      <c r="AB568" s="130"/>
      <c r="AC568" s="256">
        <f t="shared" si="362"/>
        <v>0</v>
      </c>
      <c r="AD568" s="160">
        <f t="shared" si="363"/>
        <v>0</v>
      </c>
      <c r="AE568" s="160">
        <f t="shared" si="364"/>
        <v>0</v>
      </c>
      <c r="AF568" s="132"/>
      <c r="AG568" s="161">
        <f t="shared" si="365"/>
        <v>0</v>
      </c>
    </row>
    <row r="569" spans="7:33" ht="15.75" x14ac:dyDescent="0.25">
      <c r="G569" s="186">
        <f t="shared" si="355"/>
        <v>12</v>
      </c>
      <c r="H569" s="158"/>
      <c r="I569" s="158"/>
      <c r="J569" s="159"/>
      <c r="K569" s="130"/>
      <c r="L569" s="130"/>
      <c r="M569" s="130"/>
      <c r="N569" s="256">
        <f t="shared" si="356"/>
        <v>0</v>
      </c>
      <c r="O569" s="160">
        <f t="shared" si="357"/>
        <v>0</v>
      </c>
      <c r="P569" s="130"/>
      <c r="Q569" s="130"/>
      <c r="R569" s="130"/>
      <c r="S569" s="256">
        <f t="shared" si="358"/>
        <v>0</v>
      </c>
      <c r="T569" s="160">
        <f t="shared" si="359"/>
        <v>0</v>
      </c>
      <c r="U569" s="130"/>
      <c r="V569" s="130"/>
      <c r="W569" s="130"/>
      <c r="X569" s="256">
        <f t="shared" si="360"/>
        <v>0</v>
      </c>
      <c r="Y569" s="160">
        <f t="shared" si="361"/>
        <v>0</v>
      </c>
      <c r="Z569" s="130"/>
      <c r="AA569" s="130"/>
      <c r="AB569" s="130"/>
      <c r="AC569" s="256">
        <f t="shared" si="362"/>
        <v>0</v>
      </c>
      <c r="AD569" s="160">
        <f t="shared" si="363"/>
        <v>0</v>
      </c>
      <c r="AE569" s="160">
        <f t="shared" si="364"/>
        <v>0</v>
      </c>
      <c r="AF569" s="132"/>
      <c r="AG569" s="161">
        <f t="shared" si="365"/>
        <v>0</v>
      </c>
    </row>
    <row r="570" spans="7:33" ht="15.75" x14ac:dyDescent="0.25">
      <c r="G570" s="186">
        <f t="shared" si="355"/>
        <v>13</v>
      </c>
      <c r="H570" s="158"/>
      <c r="I570" s="158"/>
      <c r="J570" s="159"/>
      <c r="K570" s="130"/>
      <c r="L570" s="130"/>
      <c r="M570" s="130"/>
      <c r="N570" s="256">
        <f t="shared" si="356"/>
        <v>0</v>
      </c>
      <c r="O570" s="160">
        <f t="shared" si="357"/>
        <v>0</v>
      </c>
      <c r="P570" s="130"/>
      <c r="Q570" s="130"/>
      <c r="R570" s="130"/>
      <c r="S570" s="256">
        <f t="shared" si="358"/>
        <v>0</v>
      </c>
      <c r="T570" s="160">
        <f t="shared" si="359"/>
        <v>0</v>
      </c>
      <c r="U570" s="130"/>
      <c r="V570" s="130"/>
      <c r="W570" s="130"/>
      <c r="X570" s="256">
        <f t="shared" si="360"/>
        <v>0</v>
      </c>
      <c r="Y570" s="160">
        <f t="shared" si="361"/>
        <v>0</v>
      </c>
      <c r="Z570" s="130"/>
      <c r="AA570" s="130"/>
      <c r="AB570" s="130"/>
      <c r="AC570" s="256">
        <f t="shared" si="362"/>
        <v>0</v>
      </c>
      <c r="AD570" s="160">
        <f t="shared" si="363"/>
        <v>0</v>
      </c>
      <c r="AE570" s="160">
        <f t="shared" si="364"/>
        <v>0</v>
      </c>
      <c r="AF570" s="132"/>
      <c r="AG570" s="161">
        <f t="shared" si="365"/>
        <v>0</v>
      </c>
    </row>
    <row r="571" spans="7:33" ht="15.75" x14ac:dyDescent="0.25">
      <c r="G571" s="186">
        <f t="shared" si="355"/>
        <v>14</v>
      </c>
      <c r="H571" s="158"/>
      <c r="I571" s="158"/>
      <c r="J571" s="159"/>
      <c r="K571" s="130"/>
      <c r="L571" s="130"/>
      <c r="M571" s="130"/>
      <c r="N571" s="256">
        <f t="shared" si="356"/>
        <v>0</v>
      </c>
      <c r="O571" s="160">
        <f t="shared" si="357"/>
        <v>0</v>
      </c>
      <c r="P571" s="130"/>
      <c r="Q571" s="130"/>
      <c r="R571" s="130"/>
      <c r="S571" s="256">
        <f t="shared" si="358"/>
        <v>0</v>
      </c>
      <c r="T571" s="160">
        <f t="shared" si="359"/>
        <v>0</v>
      </c>
      <c r="U571" s="130"/>
      <c r="V571" s="130"/>
      <c r="W571" s="130"/>
      <c r="X571" s="256">
        <f t="shared" si="360"/>
        <v>0</v>
      </c>
      <c r="Y571" s="160">
        <f t="shared" si="361"/>
        <v>0</v>
      </c>
      <c r="Z571" s="130"/>
      <c r="AA571" s="130"/>
      <c r="AB571" s="130"/>
      <c r="AC571" s="256">
        <f t="shared" si="362"/>
        <v>0</v>
      </c>
      <c r="AD571" s="160">
        <f t="shared" si="363"/>
        <v>0</v>
      </c>
      <c r="AE571" s="160">
        <f t="shared" si="364"/>
        <v>0</v>
      </c>
      <c r="AF571" s="132"/>
      <c r="AG571" s="161">
        <f t="shared" si="365"/>
        <v>0</v>
      </c>
    </row>
    <row r="572" spans="7:33" ht="15.75" x14ac:dyDescent="0.25">
      <c r="G572" s="186">
        <f t="shared" si="355"/>
        <v>15</v>
      </c>
      <c r="H572" s="158"/>
      <c r="I572" s="158"/>
      <c r="J572" s="159"/>
      <c r="K572" s="130"/>
      <c r="L572" s="130"/>
      <c r="M572" s="130"/>
      <c r="N572" s="256">
        <f t="shared" si="356"/>
        <v>0</v>
      </c>
      <c r="O572" s="160">
        <f t="shared" si="357"/>
        <v>0</v>
      </c>
      <c r="P572" s="130"/>
      <c r="Q572" s="130"/>
      <c r="R572" s="130"/>
      <c r="S572" s="256">
        <f t="shared" si="358"/>
        <v>0</v>
      </c>
      <c r="T572" s="160">
        <f t="shared" si="359"/>
        <v>0</v>
      </c>
      <c r="U572" s="130"/>
      <c r="V572" s="130"/>
      <c r="W572" s="130"/>
      <c r="X572" s="256">
        <f t="shared" si="360"/>
        <v>0</v>
      </c>
      <c r="Y572" s="160">
        <f t="shared" si="361"/>
        <v>0</v>
      </c>
      <c r="Z572" s="130"/>
      <c r="AA572" s="130"/>
      <c r="AB572" s="130"/>
      <c r="AC572" s="256">
        <f t="shared" si="362"/>
        <v>0</v>
      </c>
      <c r="AD572" s="160">
        <f t="shared" si="363"/>
        <v>0</v>
      </c>
      <c r="AE572" s="160">
        <f t="shared" si="364"/>
        <v>0</v>
      </c>
      <c r="AF572" s="132"/>
      <c r="AG572" s="161">
        <f t="shared" si="365"/>
        <v>0</v>
      </c>
    </row>
    <row r="573" spans="7:33" ht="15.75" x14ac:dyDescent="0.25">
      <c r="G573" s="186">
        <f t="shared" si="355"/>
        <v>16</v>
      </c>
      <c r="H573" s="158"/>
      <c r="I573" s="158"/>
      <c r="J573" s="159"/>
      <c r="K573" s="130"/>
      <c r="L573" s="130"/>
      <c r="M573" s="130"/>
      <c r="N573" s="256">
        <f t="shared" si="356"/>
        <v>0</v>
      </c>
      <c r="O573" s="160">
        <f t="shared" si="357"/>
        <v>0</v>
      </c>
      <c r="P573" s="130"/>
      <c r="Q573" s="130"/>
      <c r="R573" s="130"/>
      <c r="S573" s="256">
        <f t="shared" si="358"/>
        <v>0</v>
      </c>
      <c r="T573" s="160">
        <f t="shared" si="359"/>
        <v>0</v>
      </c>
      <c r="U573" s="130"/>
      <c r="V573" s="130"/>
      <c r="W573" s="130"/>
      <c r="X573" s="256">
        <f t="shared" si="360"/>
        <v>0</v>
      </c>
      <c r="Y573" s="160">
        <f t="shared" si="361"/>
        <v>0</v>
      </c>
      <c r="Z573" s="130"/>
      <c r="AA573" s="130"/>
      <c r="AB573" s="130"/>
      <c r="AC573" s="256">
        <f t="shared" si="362"/>
        <v>0</v>
      </c>
      <c r="AD573" s="160">
        <f t="shared" si="363"/>
        <v>0</v>
      </c>
      <c r="AE573" s="160">
        <f t="shared" si="364"/>
        <v>0</v>
      </c>
      <c r="AF573" s="132"/>
      <c r="AG573" s="161">
        <f t="shared" si="365"/>
        <v>0</v>
      </c>
    </row>
    <row r="574" spans="7:33" ht="15.75" x14ac:dyDescent="0.25">
      <c r="G574" s="186">
        <f t="shared" si="355"/>
        <v>17</v>
      </c>
      <c r="H574" s="158"/>
      <c r="I574" s="158"/>
      <c r="J574" s="159"/>
      <c r="K574" s="130"/>
      <c r="L574" s="130"/>
      <c r="M574" s="130"/>
      <c r="N574" s="256">
        <f t="shared" si="356"/>
        <v>0</v>
      </c>
      <c r="O574" s="160">
        <f t="shared" si="357"/>
        <v>0</v>
      </c>
      <c r="P574" s="130"/>
      <c r="Q574" s="130"/>
      <c r="R574" s="130"/>
      <c r="S574" s="256">
        <f t="shared" si="358"/>
        <v>0</v>
      </c>
      <c r="T574" s="160">
        <f t="shared" si="359"/>
        <v>0</v>
      </c>
      <c r="U574" s="130"/>
      <c r="V574" s="130"/>
      <c r="W574" s="130"/>
      <c r="X574" s="256">
        <f t="shared" si="360"/>
        <v>0</v>
      </c>
      <c r="Y574" s="160">
        <f t="shared" si="361"/>
        <v>0</v>
      </c>
      <c r="Z574" s="130"/>
      <c r="AA574" s="130"/>
      <c r="AB574" s="130"/>
      <c r="AC574" s="256">
        <f t="shared" si="362"/>
        <v>0</v>
      </c>
      <c r="AD574" s="160">
        <f t="shared" si="363"/>
        <v>0</v>
      </c>
      <c r="AE574" s="160">
        <f t="shared" si="364"/>
        <v>0</v>
      </c>
      <c r="AF574" s="132"/>
      <c r="AG574" s="161">
        <f t="shared" si="365"/>
        <v>0</v>
      </c>
    </row>
    <row r="575" spans="7:33" ht="15.75" x14ac:dyDescent="0.25">
      <c r="G575" s="186">
        <f t="shared" si="355"/>
        <v>18</v>
      </c>
      <c r="H575" s="158"/>
      <c r="I575" s="158"/>
      <c r="J575" s="159"/>
      <c r="K575" s="130"/>
      <c r="L575" s="130"/>
      <c r="M575" s="130"/>
      <c r="N575" s="256">
        <f t="shared" si="356"/>
        <v>0</v>
      </c>
      <c r="O575" s="160">
        <f t="shared" si="357"/>
        <v>0</v>
      </c>
      <c r="P575" s="130"/>
      <c r="Q575" s="130"/>
      <c r="R575" s="130"/>
      <c r="S575" s="256">
        <f t="shared" si="358"/>
        <v>0</v>
      </c>
      <c r="T575" s="160">
        <f t="shared" si="359"/>
        <v>0</v>
      </c>
      <c r="U575" s="130"/>
      <c r="V575" s="130"/>
      <c r="W575" s="130"/>
      <c r="X575" s="256">
        <f t="shared" si="360"/>
        <v>0</v>
      </c>
      <c r="Y575" s="160">
        <f t="shared" si="361"/>
        <v>0</v>
      </c>
      <c r="Z575" s="130"/>
      <c r="AA575" s="130"/>
      <c r="AB575" s="130"/>
      <c r="AC575" s="256">
        <f t="shared" si="362"/>
        <v>0</v>
      </c>
      <c r="AD575" s="160">
        <f t="shared" si="363"/>
        <v>0</v>
      </c>
      <c r="AE575" s="160">
        <f t="shared" si="364"/>
        <v>0</v>
      </c>
      <c r="AF575" s="132"/>
      <c r="AG575" s="161">
        <f t="shared" si="365"/>
        <v>0</v>
      </c>
    </row>
    <row r="576" spans="7:33" ht="15.75" x14ac:dyDescent="0.25">
      <c r="G576" s="186">
        <f t="shared" si="355"/>
        <v>19</v>
      </c>
      <c r="H576" s="158"/>
      <c r="I576" s="158"/>
      <c r="J576" s="159"/>
      <c r="K576" s="130"/>
      <c r="L576" s="130"/>
      <c r="M576" s="130"/>
      <c r="N576" s="256">
        <f t="shared" si="356"/>
        <v>0</v>
      </c>
      <c r="O576" s="160">
        <f t="shared" si="357"/>
        <v>0</v>
      </c>
      <c r="P576" s="130"/>
      <c r="Q576" s="130"/>
      <c r="R576" s="130"/>
      <c r="S576" s="256">
        <f t="shared" si="358"/>
        <v>0</v>
      </c>
      <c r="T576" s="160">
        <f t="shared" si="359"/>
        <v>0</v>
      </c>
      <c r="U576" s="130"/>
      <c r="V576" s="130"/>
      <c r="W576" s="130"/>
      <c r="X576" s="256">
        <f t="shared" si="360"/>
        <v>0</v>
      </c>
      <c r="Y576" s="160">
        <f t="shared" si="361"/>
        <v>0</v>
      </c>
      <c r="Z576" s="130"/>
      <c r="AA576" s="130"/>
      <c r="AB576" s="130"/>
      <c r="AC576" s="256">
        <f t="shared" si="362"/>
        <v>0</v>
      </c>
      <c r="AD576" s="160">
        <f t="shared" si="363"/>
        <v>0</v>
      </c>
      <c r="AE576" s="160">
        <f t="shared" si="364"/>
        <v>0</v>
      </c>
      <c r="AF576" s="132"/>
      <c r="AG576" s="161">
        <f t="shared" si="365"/>
        <v>0</v>
      </c>
    </row>
    <row r="577" spans="7:33" ht="15.75" x14ac:dyDescent="0.25">
      <c r="G577" s="186">
        <f t="shared" si="355"/>
        <v>20</v>
      </c>
      <c r="H577" s="158"/>
      <c r="I577" s="158"/>
      <c r="J577" s="159"/>
      <c r="K577" s="130"/>
      <c r="L577" s="130"/>
      <c r="M577" s="130"/>
      <c r="N577" s="256">
        <f t="shared" si="356"/>
        <v>0</v>
      </c>
      <c r="O577" s="160">
        <f t="shared" si="357"/>
        <v>0</v>
      </c>
      <c r="P577" s="130"/>
      <c r="Q577" s="130"/>
      <c r="R577" s="130"/>
      <c r="S577" s="256">
        <f t="shared" si="358"/>
        <v>0</v>
      </c>
      <c r="T577" s="160">
        <f t="shared" si="359"/>
        <v>0</v>
      </c>
      <c r="U577" s="130"/>
      <c r="V577" s="130"/>
      <c r="W577" s="130"/>
      <c r="X577" s="256">
        <f t="shared" si="360"/>
        <v>0</v>
      </c>
      <c r="Y577" s="160">
        <f t="shared" si="361"/>
        <v>0</v>
      </c>
      <c r="Z577" s="130"/>
      <c r="AA577" s="130"/>
      <c r="AB577" s="130"/>
      <c r="AC577" s="256">
        <f t="shared" si="362"/>
        <v>0</v>
      </c>
      <c r="AD577" s="160">
        <f t="shared" si="363"/>
        <v>0</v>
      </c>
      <c r="AE577" s="160">
        <f t="shared" si="364"/>
        <v>0</v>
      </c>
      <c r="AF577" s="132"/>
      <c r="AG577" s="161">
        <f t="shared" si="365"/>
        <v>0</v>
      </c>
    </row>
    <row r="578" spans="7:33" ht="16.5" thickBot="1" x14ac:dyDescent="0.3">
      <c r="G578" s="186">
        <f t="shared" si="355"/>
        <v>21</v>
      </c>
      <c r="H578" s="158"/>
      <c r="I578" s="158"/>
      <c r="J578" s="159"/>
      <c r="K578" s="130"/>
      <c r="L578" s="130"/>
      <c r="M578" s="130"/>
      <c r="N578" s="256">
        <f>SUM(K578:M578)</f>
        <v>0</v>
      </c>
      <c r="O578" s="160">
        <f>N578*$AF578</f>
        <v>0</v>
      </c>
      <c r="P578" s="130"/>
      <c r="Q578" s="130"/>
      <c r="R578" s="130"/>
      <c r="S578" s="256">
        <f>SUM(P578:R578)</f>
        <v>0</v>
      </c>
      <c r="T578" s="160">
        <f>S578*$AF578</f>
        <v>0</v>
      </c>
      <c r="U578" s="130"/>
      <c r="V578" s="130"/>
      <c r="W578" s="130"/>
      <c r="X578" s="256">
        <f>SUM(U578:W578)</f>
        <v>0</v>
      </c>
      <c r="Y578" s="160">
        <f>X578*$AF578</f>
        <v>0</v>
      </c>
      <c r="Z578" s="130"/>
      <c r="AA578" s="130"/>
      <c r="AB578" s="130"/>
      <c r="AC578" s="256">
        <f>SUM(Z578:AB578)</f>
        <v>0</v>
      </c>
      <c r="AD578" s="160">
        <f>AC578*$AF578</f>
        <v>0</v>
      </c>
      <c r="AE578" s="160">
        <f>N578+S578+X578+AC578</f>
        <v>0</v>
      </c>
      <c r="AF578" s="132"/>
      <c r="AG578" s="161">
        <f>AE578*AF578</f>
        <v>0</v>
      </c>
    </row>
    <row r="579" spans="7:33" ht="16.5" thickBot="1" x14ac:dyDescent="0.3">
      <c r="G579" s="111" t="s">
        <v>755</v>
      </c>
      <c r="H579" s="187"/>
      <c r="I579" s="187"/>
      <c r="J579" s="188"/>
      <c r="K579" s="188"/>
      <c r="L579" s="188"/>
      <c r="M579" s="188"/>
      <c r="N579" s="260"/>
      <c r="O579" s="189"/>
      <c r="P579" s="188"/>
      <c r="Q579" s="188"/>
      <c r="R579" s="188"/>
      <c r="S579" s="260"/>
      <c r="T579" s="189"/>
      <c r="U579" s="188"/>
      <c r="V579" s="188"/>
      <c r="W579" s="188"/>
      <c r="X579" s="260"/>
      <c r="Y579" s="189"/>
      <c r="Z579" s="188"/>
      <c r="AA579" s="188"/>
      <c r="AB579" s="188"/>
      <c r="AC579" s="260"/>
      <c r="AD579" s="189"/>
      <c r="AE579" s="189"/>
      <c r="AF579" s="190"/>
      <c r="AG579" s="191"/>
    </row>
    <row r="580" spans="7:33" ht="15.75" x14ac:dyDescent="0.25">
      <c r="G580" s="184">
        <v>1</v>
      </c>
      <c r="H580" s="153"/>
      <c r="I580" s="153"/>
      <c r="J580" s="122"/>
      <c r="K580" s="122"/>
      <c r="L580" s="122"/>
      <c r="M580" s="122"/>
      <c r="N580" s="255">
        <f>SUM(K580:M580)</f>
        <v>0</v>
      </c>
      <c r="O580" s="155">
        <f>N580*$AF580</f>
        <v>0</v>
      </c>
      <c r="P580" s="122"/>
      <c r="Q580" s="122"/>
      <c r="R580" s="122"/>
      <c r="S580" s="255">
        <f>SUM(P580:R580)</f>
        <v>0</v>
      </c>
      <c r="T580" s="155">
        <f>S580*$AF580</f>
        <v>0</v>
      </c>
      <c r="U580" s="122"/>
      <c r="V580" s="122"/>
      <c r="W580" s="122"/>
      <c r="X580" s="255">
        <f>SUM(U580:W580)</f>
        <v>0</v>
      </c>
      <c r="Y580" s="155">
        <f>X580*$AF580</f>
        <v>0</v>
      </c>
      <c r="Z580" s="122"/>
      <c r="AA580" s="122"/>
      <c r="AB580" s="122"/>
      <c r="AC580" s="255">
        <f>SUM(Z580:AB580)</f>
        <v>0</v>
      </c>
      <c r="AD580" s="155">
        <f>AC580*$AF580</f>
        <v>0</v>
      </c>
      <c r="AE580" s="155">
        <f>N580+S580+X580+AC580</f>
        <v>0</v>
      </c>
      <c r="AF580" s="125"/>
      <c r="AG580" s="156">
        <f>AE580*AF580</f>
        <v>0</v>
      </c>
    </row>
    <row r="581" spans="7:33" ht="15.75" x14ac:dyDescent="0.25">
      <c r="G581" s="186">
        <f>G580+1</f>
        <v>2</v>
      </c>
      <c r="H581" s="158"/>
      <c r="I581" s="158"/>
      <c r="J581" s="159"/>
      <c r="K581" s="130"/>
      <c r="L581" s="130"/>
      <c r="M581" s="130"/>
      <c r="N581" s="256">
        <f>SUM(K581:M581)</f>
        <v>0</v>
      </c>
      <c r="O581" s="160">
        <f>N581*$AF581</f>
        <v>0</v>
      </c>
      <c r="P581" s="130"/>
      <c r="Q581" s="130"/>
      <c r="R581" s="130"/>
      <c r="S581" s="256">
        <f>SUM(P581:R581)</f>
        <v>0</v>
      </c>
      <c r="T581" s="160">
        <f>S581*$AF581</f>
        <v>0</v>
      </c>
      <c r="U581" s="130"/>
      <c r="V581" s="130"/>
      <c r="W581" s="130"/>
      <c r="X581" s="256">
        <f>SUM(U581:W581)</f>
        <v>0</v>
      </c>
      <c r="Y581" s="160">
        <f>X581*$AF581</f>
        <v>0</v>
      </c>
      <c r="Z581" s="130"/>
      <c r="AA581" s="130"/>
      <c r="AB581" s="130"/>
      <c r="AC581" s="256">
        <f>SUM(Z581:AB581)</f>
        <v>0</v>
      </c>
      <c r="AD581" s="160">
        <f>AC581*$AF581</f>
        <v>0</v>
      </c>
      <c r="AE581" s="160">
        <f>N581+S581+X581+AC581</f>
        <v>0</v>
      </c>
      <c r="AF581" s="132"/>
      <c r="AG581" s="161">
        <f>AE581*AF581</f>
        <v>0</v>
      </c>
    </row>
    <row r="582" spans="7:33" ht="15.75" x14ac:dyDescent="0.25">
      <c r="G582" s="186">
        <f t="shared" ref="G582:G589" si="366">G581+1</f>
        <v>3</v>
      </c>
      <c r="H582" s="158"/>
      <c r="I582" s="158"/>
      <c r="J582" s="159"/>
      <c r="K582" s="130"/>
      <c r="L582" s="130"/>
      <c r="M582" s="130"/>
      <c r="N582" s="256">
        <f>SUM(K582:M582)</f>
        <v>0</v>
      </c>
      <c r="O582" s="160">
        <f>N582*$AF582</f>
        <v>0</v>
      </c>
      <c r="P582" s="130"/>
      <c r="Q582" s="130"/>
      <c r="R582" s="130"/>
      <c r="S582" s="256">
        <f>SUM(P582:R582)</f>
        <v>0</v>
      </c>
      <c r="T582" s="160">
        <f>S582*$AF582</f>
        <v>0</v>
      </c>
      <c r="U582" s="130"/>
      <c r="V582" s="130"/>
      <c r="W582" s="130"/>
      <c r="X582" s="256">
        <f>SUM(U582:W582)</f>
        <v>0</v>
      </c>
      <c r="Y582" s="160">
        <f>X582*$AF582</f>
        <v>0</v>
      </c>
      <c r="Z582" s="130"/>
      <c r="AA582" s="130"/>
      <c r="AB582" s="130"/>
      <c r="AC582" s="256">
        <f>SUM(Z582:AB582)</f>
        <v>0</v>
      </c>
      <c r="AD582" s="160">
        <f>AC582*$AF582</f>
        <v>0</v>
      </c>
      <c r="AE582" s="160">
        <f>N582+S582+X582+AC582</f>
        <v>0</v>
      </c>
      <c r="AF582" s="132"/>
      <c r="AG582" s="161">
        <f>AE582*AF582</f>
        <v>0</v>
      </c>
    </row>
    <row r="583" spans="7:33" ht="15.75" x14ac:dyDescent="0.25">
      <c r="G583" s="186">
        <f t="shared" si="366"/>
        <v>4</v>
      </c>
      <c r="H583" s="158"/>
      <c r="I583" s="158"/>
      <c r="J583" s="159"/>
      <c r="K583" s="130"/>
      <c r="L583" s="130"/>
      <c r="M583" s="130"/>
      <c r="N583" s="256">
        <f>SUM(K583:M583)</f>
        <v>0</v>
      </c>
      <c r="O583" s="160">
        <f>N583*$AF583</f>
        <v>0</v>
      </c>
      <c r="P583" s="130"/>
      <c r="Q583" s="130"/>
      <c r="R583" s="130"/>
      <c r="S583" s="256">
        <f>SUM(P583:R583)</f>
        <v>0</v>
      </c>
      <c r="T583" s="160">
        <f>S583*$AF583</f>
        <v>0</v>
      </c>
      <c r="U583" s="130"/>
      <c r="V583" s="130"/>
      <c r="W583" s="130"/>
      <c r="X583" s="256">
        <f>SUM(U583:W583)</f>
        <v>0</v>
      </c>
      <c r="Y583" s="160">
        <f>X583*$AF583</f>
        <v>0</v>
      </c>
      <c r="Z583" s="130"/>
      <c r="AA583" s="130"/>
      <c r="AB583" s="130"/>
      <c r="AC583" s="256">
        <f>SUM(Z583:AB583)</f>
        <v>0</v>
      </c>
      <c r="AD583" s="160">
        <f>AC583*$AF583</f>
        <v>0</v>
      </c>
      <c r="AE583" s="160">
        <f>N583+S583+X583+AC583</f>
        <v>0</v>
      </c>
      <c r="AF583" s="132"/>
      <c r="AG583" s="161">
        <f>AE583*AF583</f>
        <v>0</v>
      </c>
    </row>
    <row r="584" spans="7:33" ht="15.75" x14ac:dyDescent="0.25">
      <c r="G584" s="186">
        <f t="shared" si="366"/>
        <v>5</v>
      </c>
      <c r="H584" s="158"/>
      <c r="I584" s="158"/>
      <c r="J584" s="159"/>
      <c r="K584" s="130"/>
      <c r="L584" s="130"/>
      <c r="M584" s="130"/>
      <c r="N584" s="256">
        <f t="shared" ref="N584:N588" si="367">SUM(K584:M584)</f>
        <v>0</v>
      </c>
      <c r="O584" s="160">
        <f t="shared" ref="O584:O588" si="368">N584*$AF584</f>
        <v>0</v>
      </c>
      <c r="P584" s="130"/>
      <c r="Q584" s="130"/>
      <c r="R584" s="130"/>
      <c r="S584" s="256">
        <f t="shared" ref="S584:S588" si="369">SUM(P584:R584)</f>
        <v>0</v>
      </c>
      <c r="T584" s="160">
        <f t="shared" ref="T584:T588" si="370">S584*$AF584</f>
        <v>0</v>
      </c>
      <c r="U584" s="130"/>
      <c r="V584" s="130"/>
      <c r="W584" s="130"/>
      <c r="X584" s="256">
        <f t="shared" ref="X584:X588" si="371">SUM(U584:W584)</f>
        <v>0</v>
      </c>
      <c r="Y584" s="160">
        <f t="shared" ref="Y584:Y588" si="372">X584*$AF584</f>
        <v>0</v>
      </c>
      <c r="Z584" s="130"/>
      <c r="AA584" s="130"/>
      <c r="AB584" s="130"/>
      <c r="AC584" s="256">
        <f t="shared" ref="AC584:AC588" si="373">SUM(Z584:AB584)</f>
        <v>0</v>
      </c>
      <c r="AD584" s="160">
        <f t="shared" ref="AD584:AD588" si="374">AC584*$AF584</f>
        <v>0</v>
      </c>
      <c r="AE584" s="160">
        <f t="shared" ref="AE584:AE588" si="375">N584+S584+X584+AC584</f>
        <v>0</v>
      </c>
      <c r="AF584" s="132"/>
      <c r="AG584" s="161">
        <f t="shared" ref="AG584:AG588" si="376">AE584*AF584</f>
        <v>0</v>
      </c>
    </row>
    <row r="585" spans="7:33" ht="15.75" x14ac:dyDescent="0.25">
      <c r="G585" s="186">
        <f t="shared" si="366"/>
        <v>6</v>
      </c>
      <c r="H585" s="158"/>
      <c r="I585" s="158"/>
      <c r="J585" s="159"/>
      <c r="K585" s="130"/>
      <c r="L585" s="130"/>
      <c r="M585" s="130"/>
      <c r="N585" s="256">
        <f t="shared" si="367"/>
        <v>0</v>
      </c>
      <c r="O585" s="160">
        <f t="shared" si="368"/>
        <v>0</v>
      </c>
      <c r="P585" s="130"/>
      <c r="Q585" s="130"/>
      <c r="R585" s="130"/>
      <c r="S585" s="256">
        <f t="shared" si="369"/>
        <v>0</v>
      </c>
      <c r="T585" s="160">
        <f t="shared" si="370"/>
        <v>0</v>
      </c>
      <c r="U585" s="130"/>
      <c r="V585" s="130"/>
      <c r="W585" s="130"/>
      <c r="X585" s="256">
        <f t="shared" si="371"/>
        <v>0</v>
      </c>
      <c r="Y585" s="160">
        <f t="shared" si="372"/>
        <v>0</v>
      </c>
      <c r="Z585" s="130"/>
      <c r="AA585" s="130"/>
      <c r="AB585" s="130"/>
      <c r="AC585" s="256">
        <f t="shared" si="373"/>
        <v>0</v>
      </c>
      <c r="AD585" s="160">
        <f t="shared" si="374"/>
        <v>0</v>
      </c>
      <c r="AE585" s="160">
        <f t="shared" si="375"/>
        <v>0</v>
      </c>
      <c r="AF585" s="132"/>
      <c r="AG585" s="161">
        <f t="shared" si="376"/>
        <v>0</v>
      </c>
    </row>
    <row r="586" spans="7:33" ht="15.75" x14ac:dyDescent="0.25">
      <c r="G586" s="186">
        <f t="shared" si="366"/>
        <v>7</v>
      </c>
      <c r="H586" s="158"/>
      <c r="I586" s="158"/>
      <c r="J586" s="159"/>
      <c r="K586" s="130"/>
      <c r="L586" s="130"/>
      <c r="M586" s="130"/>
      <c r="N586" s="256">
        <f t="shared" si="367"/>
        <v>0</v>
      </c>
      <c r="O586" s="160">
        <f t="shared" si="368"/>
        <v>0</v>
      </c>
      <c r="P586" s="130"/>
      <c r="Q586" s="130"/>
      <c r="R586" s="130"/>
      <c r="S586" s="256">
        <f t="shared" si="369"/>
        <v>0</v>
      </c>
      <c r="T586" s="160">
        <f t="shared" si="370"/>
        <v>0</v>
      </c>
      <c r="U586" s="130"/>
      <c r="V586" s="130"/>
      <c r="W586" s="130"/>
      <c r="X586" s="256">
        <f t="shared" si="371"/>
        <v>0</v>
      </c>
      <c r="Y586" s="160">
        <f t="shared" si="372"/>
        <v>0</v>
      </c>
      <c r="Z586" s="130"/>
      <c r="AA586" s="130"/>
      <c r="AB586" s="130"/>
      <c r="AC586" s="256">
        <f t="shared" si="373"/>
        <v>0</v>
      </c>
      <c r="AD586" s="160">
        <f t="shared" si="374"/>
        <v>0</v>
      </c>
      <c r="AE586" s="160">
        <f t="shared" si="375"/>
        <v>0</v>
      </c>
      <c r="AF586" s="132"/>
      <c r="AG586" s="161">
        <f t="shared" si="376"/>
        <v>0</v>
      </c>
    </row>
    <row r="587" spans="7:33" ht="15.75" x14ac:dyDescent="0.25">
      <c r="G587" s="186">
        <f t="shared" si="366"/>
        <v>8</v>
      </c>
      <c r="H587" s="158"/>
      <c r="I587" s="158"/>
      <c r="J587" s="159"/>
      <c r="K587" s="130"/>
      <c r="L587" s="130"/>
      <c r="M587" s="130"/>
      <c r="N587" s="256">
        <f t="shared" si="367"/>
        <v>0</v>
      </c>
      <c r="O587" s="160">
        <f t="shared" si="368"/>
        <v>0</v>
      </c>
      <c r="P587" s="130"/>
      <c r="Q587" s="130"/>
      <c r="R587" s="130"/>
      <c r="S587" s="256">
        <f t="shared" si="369"/>
        <v>0</v>
      </c>
      <c r="T587" s="160">
        <f t="shared" si="370"/>
        <v>0</v>
      </c>
      <c r="U587" s="130"/>
      <c r="V587" s="130"/>
      <c r="W587" s="130"/>
      <c r="X587" s="256">
        <f t="shared" si="371"/>
        <v>0</v>
      </c>
      <c r="Y587" s="160">
        <f t="shared" si="372"/>
        <v>0</v>
      </c>
      <c r="Z587" s="130"/>
      <c r="AA587" s="130"/>
      <c r="AB587" s="130"/>
      <c r="AC587" s="256">
        <f t="shared" si="373"/>
        <v>0</v>
      </c>
      <c r="AD587" s="160">
        <f t="shared" si="374"/>
        <v>0</v>
      </c>
      <c r="AE587" s="160">
        <f t="shared" si="375"/>
        <v>0</v>
      </c>
      <c r="AF587" s="132"/>
      <c r="AG587" s="161">
        <f t="shared" si="376"/>
        <v>0</v>
      </c>
    </row>
    <row r="588" spans="7:33" ht="15.75" x14ac:dyDescent="0.25">
      <c r="G588" s="186">
        <f t="shared" si="366"/>
        <v>9</v>
      </c>
      <c r="H588" s="158"/>
      <c r="I588" s="158"/>
      <c r="J588" s="159"/>
      <c r="K588" s="130"/>
      <c r="L588" s="130"/>
      <c r="M588" s="130"/>
      <c r="N588" s="256">
        <f t="shared" si="367"/>
        <v>0</v>
      </c>
      <c r="O588" s="160">
        <f t="shared" si="368"/>
        <v>0</v>
      </c>
      <c r="P588" s="130"/>
      <c r="Q588" s="130"/>
      <c r="R588" s="130"/>
      <c r="S588" s="256">
        <f t="shared" si="369"/>
        <v>0</v>
      </c>
      <c r="T588" s="160">
        <f t="shared" si="370"/>
        <v>0</v>
      </c>
      <c r="U588" s="130"/>
      <c r="V588" s="130"/>
      <c r="W588" s="130"/>
      <c r="X588" s="256">
        <f t="shared" si="371"/>
        <v>0</v>
      </c>
      <c r="Y588" s="160">
        <f t="shared" si="372"/>
        <v>0</v>
      </c>
      <c r="Z588" s="130"/>
      <c r="AA588" s="130"/>
      <c r="AB588" s="130"/>
      <c r="AC588" s="256">
        <f t="shared" si="373"/>
        <v>0</v>
      </c>
      <c r="AD588" s="160">
        <f t="shared" si="374"/>
        <v>0</v>
      </c>
      <c r="AE588" s="160">
        <f t="shared" si="375"/>
        <v>0</v>
      </c>
      <c r="AF588" s="132"/>
      <c r="AG588" s="161">
        <f t="shared" si="376"/>
        <v>0</v>
      </c>
    </row>
    <row r="589" spans="7:33" ht="16.5" thickBot="1" x14ac:dyDescent="0.3">
      <c r="G589" s="186">
        <f t="shared" si="366"/>
        <v>10</v>
      </c>
      <c r="H589" s="158"/>
      <c r="I589" s="158"/>
      <c r="J589" s="159"/>
      <c r="K589" s="130"/>
      <c r="L589" s="130"/>
      <c r="M589" s="130"/>
      <c r="N589" s="256">
        <f>SUM(K589:M589)</f>
        <v>0</v>
      </c>
      <c r="O589" s="160">
        <f>N589*$AF589</f>
        <v>0</v>
      </c>
      <c r="P589" s="130"/>
      <c r="Q589" s="130"/>
      <c r="R589" s="130"/>
      <c r="S589" s="256">
        <f>SUM(P589:R589)</f>
        <v>0</v>
      </c>
      <c r="T589" s="160">
        <f>S589*$AF589</f>
        <v>0</v>
      </c>
      <c r="U589" s="130"/>
      <c r="V589" s="130"/>
      <c r="W589" s="130"/>
      <c r="X589" s="256">
        <f>SUM(U589:W589)</f>
        <v>0</v>
      </c>
      <c r="Y589" s="160">
        <f>X589*$AF589</f>
        <v>0</v>
      </c>
      <c r="Z589" s="130"/>
      <c r="AA589" s="130"/>
      <c r="AB589" s="130"/>
      <c r="AC589" s="256">
        <f>SUM(Z589:AB589)</f>
        <v>0</v>
      </c>
      <c r="AD589" s="160">
        <f>AC589*$AF589</f>
        <v>0</v>
      </c>
      <c r="AE589" s="160">
        <f>N589+S589+X589+AC589</f>
        <v>0</v>
      </c>
      <c r="AF589" s="132"/>
      <c r="AG589" s="161">
        <f>AE589*AF589</f>
        <v>0</v>
      </c>
    </row>
    <row r="590" spans="7:33" ht="16.5" thickBot="1" x14ac:dyDescent="0.3">
      <c r="G590" s="111" t="s">
        <v>756</v>
      </c>
      <c r="H590" s="187"/>
      <c r="I590" s="187"/>
      <c r="J590" s="188"/>
      <c r="K590" s="188"/>
      <c r="L590" s="188"/>
      <c r="M590" s="188"/>
      <c r="N590" s="260"/>
      <c r="O590" s="189"/>
      <c r="P590" s="188"/>
      <c r="Q590" s="188"/>
      <c r="R590" s="188"/>
      <c r="S590" s="260"/>
      <c r="T590" s="189"/>
      <c r="U590" s="188"/>
      <c r="V590" s="188"/>
      <c r="W590" s="188"/>
      <c r="X590" s="260"/>
      <c r="Y590" s="189"/>
      <c r="Z590" s="188"/>
      <c r="AA590" s="188"/>
      <c r="AB590" s="188"/>
      <c r="AC590" s="260"/>
      <c r="AD590" s="189"/>
      <c r="AE590" s="189"/>
      <c r="AF590" s="190"/>
      <c r="AG590" s="191"/>
    </row>
    <row r="591" spans="7:33" ht="15.75" x14ac:dyDescent="0.25">
      <c r="G591" s="184">
        <v>1</v>
      </c>
      <c r="H591" s="153"/>
      <c r="I591" s="153"/>
      <c r="J591" s="122"/>
      <c r="K591" s="122"/>
      <c r="L591" s="122"/>
      <c r="M591" s="122"/>
      <c r="N591" s="255">
        <f>SUM(K591:M591)</f>
        <v>0</v>
      </c>
      <c r="O591" s="155">
        <f>N591*$AF591</f>
        <v>0</v>
      </c>
      <c r="P591" s="122"/>
      <c r="Q591" s="122"/>
      <c r="R591" s="122"/>
      <c r="S591" s="255">
        <f>SUM(P591:R591)</f>
        <v>0</v>
      </c>
      <c r="T591" s="155">
        <f>S591*$AF591</f>
        <v>0</v>
      </c>
      <c r="U591" s="122"/>
      <c r="V591" s="122"/>
      <c r="W591" s="122"/>
      <c r="X591" s="255">
        <f>SUM(U591:W591)</f>
        <v>0</v>
      </c>
      <c r="Y591" s="155">
        <f>X591*$AF591</f>
        <v>0</v>
      </c>
      <c r="Z591" s="122"/>
      <c r="AA591" s="122"/>
      <c r="AB591" s="122"/>
      <c r="AC591" s="255">
        <f>SUM(Z591:AB591)</f>
        <v>0</v>
      </c>
      <c r="AD591" s="155">
        <f>AC591*$AF591</f>
        <v>0</v>
      </c>
      <c r="AE591" s="155">
        <f>N591+S591+X591+AC591</f>
        <v>0</v>
      </c>
      <c r="AF591" s="125"/>
      <c r="AG591" s="156">
        <f>AE591*AF591</f>
        <v>0</v>
      </c>
    </row>
    <row r="592" spans="7:33" ht="15.75" x14ac:dyDescent="0.25">
      <c r="G592" s="186">
        <f>G591+1</f>
        <v>2</v>
      </c>
      <c r="H592" s="158"/>
      <c r="I592" s="158"/>
      <c r="J592" s="159"/>
      <c r="K592" s="130"/>
      <c r="L592" s="130"/>
      <c r="M592" s="130"/>
      <c r="N592" s="256">
        <f>SUM(K592:M592)</f>
        <v>0</v>
      </c>
      <c r="O592" s="160">
        <f>N592*$AF592</f>
        <v>0</v>
      </c>
      <c r="P592" s="130"/>
      <c r="Q592" s="130"/>
      <c r="R592" s="130"/>
      <c r="S592" s="256">
        <f>SUM(P592:R592)</f>
        <v>0</v>
      </c>
      <c r="T592" s="160">
        <f>S592*$AF592</f>
        <v>0</v>
      </c>
      <c r="U592" s="130"/>
      <c r="V592" s="130"/>
      <c r="W592" s="130"/>
      <c r="X592" s="256">
        <f>SUM(U592:W592)</f>
        <v>0</v>
      </c>
      <c r="Y592" s="160">
        <f>X592*$AF592</f>
        <v>0</v>
      </c>
      <c r="Z592" s="130"/>
      <c r="AA592" s="130"/>
      <c r="AB592" s="130"/>
      <c r="AC592" s="256">
        <f>SUM(Z592:AB592)</f>
        <v>0</v>
      </c>
      <c r="AD592" s="160">
        <f>AC592*$AF592</f>
        <v>0</v>
      </c>
      <c r="AE592" s="160">
        <f>N592+S592+X592+AC592</f>
        <v>0</v>
      </c>
      <c r="AF592" s="132"/>
      <c r="AG592" s="161">
        <f>AE592*AF592</f>
        <v>0</v>
      </c>
    </row>
    <row r="593" spans="7:33" ht="15.75" x14ac:dyDescent="0.25">
      <c r="G593" s="186">
        <f t="shared" ref="G593:G602" si="377">G592+1</f>
        <v>3</v>
      </c>
      <c r="H593" s="158"/>
      <c r="I593" s="158"/>
      <c r="J593" s="159"/>
      <c r="K593" s="130"/>
      <c r="L593" s="130"/>
      <c r="M593" s="130"/>
      <c r="N593" s="256">
        <f>SUM(K593:M593)</f>
        <v>0</v>
      </c>
      <c r="O593" s="160">
        <f>N593*$AF593</f>
        <v>0</v>
      </c>
      <c r="P593" s="130"/>
      <c r="Q593" s="130"/>
      <c r="R593" s="130"/>
      <c r="S593" s="256">
        <f>SUM(P593:R593)</f>
        <v>0</v>
      </c>
      <c r="T593" s="160">
        <f>S593*$AF593</f>
        <v>0</v>
      </c>
      <c r="U593" s="130"/>
      <c r="V593" s="130"/>
      <c r="W593" s="130"/>
      <c r="X593" s="256">
        <f>SUM(U593:W593)</f>
        <v>0</v>
      </c>
      <c r="Y593" s="160">
        <f>X593*$AF593</f>
        <v>0</v>
      </c>
      <c r="Z593" s="130"/>
      <c r="AA593" s="130"/>
      <c r="AB593" s="130"/>
      <c r="AC593" s="256">
        <f>SUM(Z593:AB593)</f>
        <v>0</v>
      </c>
      <c r="AD593" s="160">
        <f>AC593*$AF593</f>
        <v>0</v>
      </c>
      <c r="AE593" s="160">
        <f>N593+S593+X593+AC593</f>
        <v>0</v>
      </c>
      <c r="AF593" s="132"/>
      <c r="AG593" s="161">
        <f>AE593*AF593</f>
        <v>0</v>
      </c>
    </row>
    <row r="594" spans="7:33" ht="15.75" x14ac:dyDescent="0.25">
      <c r="G594" s="186">
        <f t="shared" si="377"/>
        <v>4</v>
      </c>
      <c r="H594" s="158"/>
      <c r="I594" s="158"/>
      <c r="J594" s="159"/>
      <c r="K594" s="130"/>
      <c r="L594" s="130"/>
      <c r="M594" s="130"/>
      <c r="N594" s="256">
        <f t="shared" ref="N594:N600" si="378">SUM(K594:M594)</f>
        <v>0</v>
      </c>
      <c r="O594" s="160">
        <f t="shared" ref="O594:O600" si="379">N594*$AF594</f>
        <v>0</v>
      </c>
      <c r="P594" s="130"/>
      <c r="Q594" s="130"/>
      <c r="R594" s="130"/>
      <c r="S594" s="256">
        <f t="shared" ref="S594:S600" si="380">SUM(P594:R594)</f>
        <v>0</v>
      </c>
      <c r="T594" s="160">
        <f t="shared" ref="T594:T600" si="381">S594*$AF594</f>
        <v>0</v>
      </c>
      <c r="U594" s="130"/>
      <c r="V594" s="130"/>
      <c r="W594" s="130"/>
      <c r="X594" s="256">
        <f t="shared" ref="X594:X600" si="382">SUM(U594:W594)</f>
        <v>0</v>
      </c>
      <c r="Y594" s="160">
        <f t="shared" ref="Y594:Y600" si="383">X594*$AF594</f>
        <v>0</v>
      </c>
      <c r="Z594" s="130"/>
      <c r="AA594" s="130"/>
      <c r="AB594" s="130"/>
      <c r="AC594" s="256">
        <f t="shared" ref="AC594:AC600" si="384">SUM(Z594:AB594)</f>
        <v>0</v>
      </c>
      <c r="AD594" s="160">
        <f t="shared" ref="AD594:AD600" si="385">AC594*$AF594</f>
        <v>0</v>
      </c>
      <c r="AE594" s="160">
        <f t="shared" ref="AE594:AE600" si="386">N594+S594+X594+AC594</f>
        <v>0</v>
      </c>
      <c r="AF594" s="132"/>
      <c r="AG594" s="161">
        <f t="shared" ref="AG594:AG600" si="387">AE594*AF594</f>
        <v>0</v>
      </c>
    </row>
    <row r="595" spans="7:33" ht="15.75" x14ac:dyDescent="0.25">
      <c r="G595" s="186">
        <f t="shared" si="377"/>
        <v>5</v>
      </c>
      <c r="H595" s="158"/>
      <c r="I595" s="158"/>
      <c r="J595" s="159"/>
      <c r="K595" s="130"/>
      <c r="L595" s="130"/>
      <c r="M595" s="130"/>
      <c r="N595" s="256">
        <f t="shared" si="378"/>
        <v>0</v>
      </c>
      <c r="O595" s="160">
        <f t="shared" si="379"/>
        <v>0</v>
      </c>
      <c r="P595" s="130"/>
      <c r="Q595" s="130"/>
      <c r="R595" s="130"/>
      <c r="S595" s="256">
        <f t="shared" si="380"/>
        <v>0</v>
      </c>
      <c r="T595" s="160">
        <f t="shared" si="381"/>
        <v>0</v>
      </c>
      <c r="U595" s="130"/>
      <c r="V595" s="130"/>
      <c r="W595" s="130"/>
      <c r="X595" s="256">
        <f t="shared" si="382"/>
        <v>0</v>
      </c>
      <c r="Y595" s="160">
        <f t="shared" si="383"/>
        <v>0</v>
      </c>
      <c r="Z595" s="130"/>
      <c r="AA595" s="130"/>
      <c r="AB595" s="130"/>
      <c r="AC595" s="256">
        <f t="shared" si="384"/>
        <v>0</v>
      </c>
      <c r="AD595" s="160">
        <f t="shared" si="385"/>
        <v>0</v>
      </c>
      <c r="AE595" s="160">
        <f t="shared" si="386"/>
        <v>0</v>
      </c>
      <c r="AF595" s="132"/>
      <c r="AG595" s="161">
        <f t="shared" si="387"/>
        <v>0</v>
      </c>
    </row>
    <row r="596" spans="7:33" ht="15.75" x14ac:dyDescent="0.25">
      <c r="G596" s="186">
        <f t="shared" si="377"/>
        <v>6</v>
      </c>
      <c r="H596" s="158"/>
      <c r="I596" s="158"/>
      <c r="J596" s="159"/>
      <c r="K596" s="130"/>
      <c r="L596" s="130"/>
      <c r="M596" s="130"/>
      <c r="N596" s="256">
        <f t="shared" si="378"/>
        <v>0</v>
      </c>
      <c r="O596" s="160">
        <f t="shared" si="379"/>
        <v>0</v>
      </c>
      <c r="P596" s="130"/>
      <c r="Q596" s="130"/>
      <c r="R596" s="130"/>
      <c r="S596" s="256">
        <f t="shared" si="380"/>
        <v>0</v>
      </c>
      <c r="T596" s="160">
        <f t="shared" si="381"/>
        <v>0</v>
      </c>
      <c r="U596" s="130"/>
      <c r="V596" s="130"/>
      <c r="W596" s="130"/>
      <c r="X596" s="256">
        <f t="shared" si="382"/>
        <v>0</v>
      </c>
      <c r="Y596" s="160">
        <f t="shared" si="383"/>
        <v>0</v>
      </c>
      <c r="Z596" s="130"/>
      <c r="AA596" s="130"/>
      <c r="AB596" s="130"/>
      <c r="AC596" s="256">
        <f t="shared" si="384"/>
        <v>0</v>
      </c>
      <c r="AD596" s="160">
        <f t="shared" si="385"/>
        <v>0</v>
      </c>
      <c r="AE596" s="160">
        <f t="shared" si="386"/>
        <v>0</v>
      </c>
      <c r="AF596" s="132"/>
      <c r="AG596" s="161">
        <f t="shared" si="387"/>
        <v>0</v>
      </c>
    </row>
    <row r="597" spans="7:33" ht="15.75" x14ac:dyDescent="0.25">
      <c r="G597" s="186">
        <f t="shared" si="377"/>
        <v>7</v>
      </c>
      <c r="H597" s="158"/>
      <c r="I597" s="158"/>
      <c r="J597" s="159"/>
      <c r="K597" s="130"/>
      <c r="L597" s="130"/>
      <c r="M597" s="130"/>
      <c r="N597" s="256">
        <f t="shared" si="378"/>
        <v>0</v>
      </c>
      <c r="O597" s="160">
        <f t="shared" si="379"/>
        <v>0</v>
      </c>
      <c r="P597" s="130"/>
      <c r="Q597" s="130"/>
      <c r="R597" s="130"/>
      <c r="S597" s="256">
        <f t="shared" si="380"/>
        <v>0</v>
      </c>
      <c r="T597" s="160">
        <f t="shared" si="381"/>
        <v>0</v>
      </c>
      <c r="U597" s="130"/>
      <c r="V597" s="130"/>
      <c r="W597" s="130"/>
      <c r="X597" s="256">
        <f t="shared" si="382"/>
        <v>0</v>
      </c>
      <c r="Y597" s="160">
        <f t="shared" si="383"/>
        <v>0</v>
      </c>
      <c r="Z597" s="130"/>
      <c r="AA597" s="130"/>
      <c r="AB597" s="130"/>
      <c r="AC597" s="256">
        <f t="shared" si="384"/>
        <v>0</v>
      </c>
      <c r="AD597" s="160">
        <f t="shared" si="385"/>
        <v>0</v>
      </c>
      <c r="AE597" s="160">
        <f t="shared" si="386"/>
        <v>0</v>
      </c>
      <c r="AF597" s="132"/>
      <c r="AG597" s="161">
        <f t="shared" si="387"/>
        <v>0</v>
      </c>
    </row>
    <row r="598" spans="7:33" ht="15.75" x14ac:dyDescent="0.25">
      <c r="G598" s="186">
        <f t="shared" si="377"/>
        <v>8</v>
      </c>
      <c r="H598" s="158"/>
      <c r="I598" s="158"/>
      <c r="J598" s="159"/>
      <c r="K598" s="130"/>
      <c r="L598" s="130"/>
      <c r="M598" s="130"/>
      <c r="N598" s="256">
        <f t="shared" si="378"/>
        <v>0</v>
      </c>
      <c r="O598" s="160">
        <f t="shared" si="379"/>
        <v>0</v>
      </c>
      <c r="P598" s="130"/>
      <c r="Q598" s="130"/>
      <c r="R598" s="130"/>
      <c r="S598" s="256">
        <f t="shared" si="380"/>
        <v>0</v>
      </c>
      <c r="T598" s="160">
        <f t="shared" si="381"/>
        <v>0</v>
      </c>
      <c r="U598" s="130"/>
      <c r="V598" s="130"/>
      <c r="W598" s="130"/>
      <c r="X598" s="256">
        <f t="shared" si="382"/>
        <v>0</v>
      </c>
      <c r="Y598" s="160">
        <f t="shared" si="383"/>
        <v>0</v>
      </c>
      <c r="Z598" s="130"/>
      <c r="AA598" s="130"/>
      <c r="AB598" s="130"/>
      <c r="AC598" s="256">
        <f t="shared" si="384"/>
        <v>0</v>
      </c>
      <c r="AD598" s="160">
        <f t="shared" si="385"/>
        <v>0</v>
      </c>
      <c r="AE598" s="160">
        <f t="shared" si="386"/>
        <v>0</v>
      </c>
      <c r="AF598" s="132"/>
      <c r="AG598" s="161">
        <f t="shared" si="387"/>
        <v>0</v>
      </c>
    </row>
    <row r="599" spans="7:33" ht="15.75" x14ac:dyDescent="0.25">
      <c r="G599" s="186">
        <f t="shared" si="377"/>
        <v>9</v>
      </c>
      <c r="H599" s="158"/>
      <c r="I599" s="158"/>
      <c r="J599" s="159"/>
      <c r="K599" s="130"/>
      <c r="L599" s="130"/>
      <c r="M599" s="130"/>
      <c r="N599" s="256">
        <f t="shared" si="378"/>
        <v>0</v>
      </c>
      <c r="O599" s="160">
        <f t="shared" si="379"/>
        <v>0</v>
      </c>
      <c r="P599" s="130"/>
      <c r="Q599" s="130"/>
      <c r="R599" s="130"/>
      <c r="S599" s="256">
        <f t="shared" si="380"/>
        <v>0</v>
      </c>
      <c r="T599" s="160">
        <f t="shared" si="381"/>
        <v>0</v>
      </c>
      <c r="U599" s="130"/>
      <c r="V599" s="130"/>
      <c r="W599" s="130"/>
      <c r="X599" s="256">
        <f t="shared" si="382"/>
        <v>0</v>
      </c>
      <c r="Y599" s="160">
        <f t="shared" si="383"/>
        <v>0</v>
      </c>
      <c r="Z599" s="130"/>
      <c r="AA599" s="130"/>
      <c r="AB599" s="130"/>
      <c r="AC599" s="256">
        <f t="shared" si="384"/>
        <v>0</v>
      </c>
      <c r="AD599" s="160">
        <f t="shared" si="385"/>
        <v>0</v>
      </c>
      <c r="AE599" s="160">
        <f t="shared" si="386"/>
        <v>0</v>
      </c>
      <c r="AF599" s="132"/>
      <c r="AG599" s="161">
        <f t="shared" si="387"/>
        <v>0</v>
      </c>
    </row>
    <row r="600" spans="7:33" ht="15.75" x14ac:dyDescent="0.25">
      <c r="G600" s="186">
        <f t="shared" si="377"/>
        <v>10</v>
      </c>
      <c r="H600" s="158"/>
      <c r="I600" s="158"/>
      <c r="J600" s="159"/>
      <c r="K600" s="130"/>
      <c r="L600" s="130"/>
      <c r="M600" s="130"/>
      <c r="N600" s="256">
        <f t="shared" si="378"/>
        <v>0</v>
      </c>
      <c r="O600" s="160">
        <f t="shared" si="379"/>
        <v>0</v>
      </c>
      <c r="P600" s="130"/>
      <c r="Q600" s="130"/>
      <c r="R600" s="130"/>
      <c r="S600" s="256">
        <f t="shared" si="380"/>
        <v>0</v>
      </c>
      <c r="T600" s="160">
        <f t="shared" si="381"/>
        <v>0</v>
      </c>
      <c r="U600" s="130"/>
      <c r="V600" s="130"/>
      <c r="W600" s="130"/>
      <c r="X600" s="256">
        <f t="shared" si="382"/>
        <v>0</v>
      </c>
      <c r="Y600" s="160">
        <f t="shared" si="383"/>
        <v>0</v>
      </c>
      <c r="Z600" s="130"/>
      <c r="AA600" s="130"/>
      <c r="AB600" s="130"/>
      <c r="AC600" s="256">
        <f t="shared" si="384"/>
        <v>0</v>
      </c>
      <c r="AD600" s="160">
        <f t="shared" si="385"/>
        <v>0</v>
      </c>
      <c r="AE600" s="160">
        <f t="shared" si="386"/>
        <v>0</v>
      </c>
      <c r="AF600" s="132"/>
      <c r="AG600" s="161">
        <f t="shared" si="387"/>
        <v>0</v>
      </c>
    </row>
    <row r="601" spans="7:33" ht="15.75" x14ac:dyDescent="0.25">
      <c r="G601" s="186">
        <f t="shared" si="377"/>
        <v>11</v>
      </c>
      <c r="H601" s="158"/>
      <c r="I601" s="158"/>
      <c r="J601" s="159"/>
      <c r="K601" s="130"/>
      <c r="L601" s="130"/>
      <c r="M601" s="130"/>
      <c r="N601" s="256">
        <f>SUM(K601:M601)</f>
        <v>0</v>
      </c>
      <c r="O601" s="160">
        <f>N601*$AF601</f>
        <v>0</v>
      </c>
      <c r="P601" s="130"/>
      <c r="Q601" s="130"/>
      <c r="R601" s="130"/>
      <c r="S601" s="256">
        <f>SUM(P601:R601)</f>
        <v>0</v>
      </c>
      <c r="T601" s="160">
        <f>S601*$AF601</f>
        <v>0</v>
      </c>
      <c r="U601" s="130"/>
      <c r="V601" s="130"/>
      <c r="W601" s="130"/>
      <c r="X601" s="256">
        <f>SUM(U601:W601)</f>
        <v>0</v>
      </c>
      <c r="Y601" s="160">
        <f>X601*$AF601</f>
        <v>0</v>
      </c>
      <c r="Z601" s="130"/>
      <c r="AA601" s="130"/>
      <c r="AB601" s="130"/>
      <c r="AC601" s="256">
        <f>SUM(Z601:AB601)</f>
        <v>0</v>
      </c>
      <c r="AD601" s="160">
        <f>AC601*$AF601</f>
        <v>0</v>
      </c>
      <c r="AE601" s="160">
        <f>N601+S601+X601+AC601</f>
        <v>0</v>
      </c>
      <c r="AF601" s="132"/>
      <c r="AG601" s="161">
        <f>AE601*AF601</f>
        <v>0</v>
      </c>
    </row>
    <row r="602" spans="7:33" ht="16.5" thickBot="1" x14ac:dyDescent="0.3">
      <c r="G602" s="186">
        <f t="shared" si="377"/>
        <v>12</v>
      </c>
      <c r="H602" s="158"/>
      <c r="I602" s="158"/>
      <c r="J602" s="159"/>
      <c r="K602" s="130"/>
      <c r="L602" s="130"/>
      <c r="M602" s="130"/>
      <c r="N602" s="256">
        <f>SUM(K602:M602)</f>
        <v>0</v>
      </c>
      <c r="O602" s="160">
        <f>N602*$AF602</f>
        <v>0</v>
      </c>
      <c r="P602" s="130"/>
      <c r="Q602" s="130"/>
      <c r="R602" s="130"/>
      <c r="S602" s="256">
        <f>SUM(P602:R602)</f>
        <v>0</v>
      </c>
      <c r="T602" s="160">
        <f>S602*$AF602</f>
        <v>0</v>
      </c>
      <c r="U602" s="130"/>
      <c r="V602" s="130"/>
      <c r="W602" s="130"/>
      <c r="X602" s="256">
        <f>SUM(U602:W602)</f>
        <v>0</v>
      </c>
      <c r="Y602" s="160">
        <f>X602*$AF602</f>
        <v>0</v>
      </c>
      <c r="Z602" s="130"/>
      <c r="AA602" s="130"/>
      <c r="AB602" s="130"/>
      <c r="AC602" s="256">
        <f>SUM(Z602:AB602)</f>
        <v>0</v>
      </c>
      <c r="AD602" s="160">
        <f>AC602*$AF602</f>
        <v>0</v>
      </c>
      <c r="AE602" s="160">
        <f>N602+S602+X602+AC602</f>
        <v>0</v>
      </c>
      <c r="AF602" s="132"/>
      <c r="AG602" s="161">
        <f>AE602*AF602</f>
        <v>0</v>
      </c>
    </row>
    <row r="603" spans="7:33" ht="16.5" thickBot="1" x14ac:dyDescent="0.3">
      <c r="G603" s="111" t="s">
        <v>757</v>
      </c>
      <c r="H603" s="187"/>
      <c r="I603" s="187"/>
      <c r="J603" s="188"/>
      <c r="K603" s="188"/>
      <c r="L603" s="188"/>
      <c r="M603" s="188"/>
      <c r="N603" s="260"/>
      <c r="O603" s="189"/>
      <c r="P603" s="188"/>
      <c r="Q603" s="188"/>
      <c r="R603" s="188"/>
      <c r="S603" s="260"/>
      <c r="T603" s="189"/>
      <c r="U603" s="188"/>
      <c r="V603" s="188"/>
      <c r="W603" s="188"/>
      <c r="X603" s="260"/>
      <c r="Y603" s="189"/>
      <c r="Z603" s="188"/>
      <c r="AA603" s="188"/>
      <c r="AB603" s="188"/>
      <c r="AC603" s="260"/>
      <c r="AD603" s="189"/>
      <c r="AE603" s="189"/>
      <c r="AF603" s="190"/>
      <c r="AG603" s="191"/>
    </row>
    <row r="604" spans="7:33" ht="15.75" x14ac:dyDescent="0.25">
      <c r="G604" s="184">
        <v>1</v>
      </c>
      <c r="H604" s="153"/>
      <c r="I604" s="153"/>
      <c r="J604" s="122"/>
      <c r="K604" s="122"/>
      <c r="L604" s="122"/>
      <c r="M604" s="122"/>
      <c r="N604" s="255">
        <f>SUM(K604:M604)</f>
        <v>0</v>
      </c>
      <c r="O604" s="155">
        <f>N604*$AF604</f>
        <v>0</v>
      </c>
      <c r="P604" s="122"/>
      <c r="Q604" s="122"/>
      <c r="R604" s="122"/>
      <c r="S604" s="255">
        <f>SUM(P604:R604)</f>
        <v>0</v>
      </c>
      <c r="T604" s="155">
        <f>S604*$AF604</f>
        <v>0</v>
      </c>
      <c r="U604" s="122"/>
      <c r="V604" s="122"/>
      <c r="W604" s="122"/>
      <c r="X604" s="255">
        <f>SUM(U604:W604)</f>
        <v>0</v>
      </c>
      <c r="Y604" s="155">
        <f>X604*$AF604</f>
        <v>0</v>
      </c>
      <c r="Z604" s="122"/>
      <c r="AA604" s="122"/>
      <c r="AB604" s="122"/>
      <c r="AC604" s="255">
        <f>SUM(Z604:AB604)</f>
        <v>0</v>
      </c>
      <c r="AD604" s="155">
        <f>AC604*$AF604</f>
        <v>0</v>
      </c>
      <c r="AE604" s="155">
        <f>N604+S604+X604+AC604</f>
        <v>0</v>
      </c>
      <c r="AF604" s="125"/>
      <c r="AG604" s="156">
        <f>AE604*AF604</f>
        <v>0</v>
      </c>
    </row>
    <row r="605" spans="7:33" ht="15.75" x14ac:dyDescent="0.25">
      <c r="G605" s="186">
        <f>G604+1</f>
        <v>2</v>
      </c>
      <c r="H605" s="158"/>
      <c r="I605" s="158"/>
      <c r="J605" s="159"/>
      <c r="K605" s="130"/>
      <c r="L605" s="130"/>
      <c r="M605" s="130"/>
      <c r="N605" s="256">
        <f>SUM(K605:M605)</f>
        <v>0</v>
      </c>
      <c r="O605" s="160">
        <f>N605*$AF605</f>
        <v>0</v>
      </c>
      <c r="P605" s="130"/>
      <c r="Q605" s="130"/>
      <c r="R605" s="130"/>
      <c r="S605" s="256">
        <f>SUM(P605:R605)</f>
        <v>0</v>
      </c>
      <c r="T605" s="160">
        <f>S605*$AF605</f>
        <v>0</v>
      </c>
      <c r="U605" s="130"/>
      <c r="V605" s="130"/>
      <c r="W605" s="130"/>
      <c r="X605" s="256">
        <f>SUM(U605:W605)</f>
        <v>0</v>
      </c>
      <c r="Y605" s="160">
        <f>X605*$AF605</f>
        <v>0</v>
      </c>
      <c r="Z605" s="130"/>
      <c r="AA605" s="130"/>
      <c r="AB605" s="130"/>
      <c r="AC605" s="256">
        <f>SUM(Z605:AB605)</f>
        <v>0</v>
      </c>
      <c r="AD605" s="160">
        <f>AC605*$AF605</f>
        <v>0</v>
      </c>
      <c r="AE605" s="160">
        <f>N605+S605+X605+AC605</f>
        <v>0</v>
      </c>
      <c r="AF605" s="132"/>
      <c r="AG605" s="161">
        <f>AE605*AF605</f>
        <v>0</v>
      </c>
    </row>
    <row r="606" spans="7:33" ht="15.75" x14ac:dyDescent="0.25">
      <c r="G606" s="186">
        <f t="shared" ref="G606:G620" si="388">G605+1</f>
        <v>3</v>
      </c>
      <c r="H606" s="158"/>
      <c r="I606" s="158"/>
      <c r="J606" s="159"/>
      <c r="K606" s="130"/>
      <c r="L606" s="130"/>
      <c r="M606" s="130"/>
      <c r="N606" s="256">
        <f>SUM(K606:M606)</f>
        <v>0</v>
      </c>
      <c r="O606" s="160">
        <f>N606*$AF606</f>
        <v>0</v>
      </c>
      <c r="P606" s="130"/>
      <c r="Q606" s="130"/>
      <c r="R606" s="130"/>
      <c r="S606" s="256">
        <f>SUM(P606:R606)</f>
        <v>0</v>
      </c>
      <c r="T606" s="160">
        <f>S606*$AF606</f>
        <v>0</v>
      </c>
      <c r="U606" s="130"/>
      <c r="V606" s="130"/>
      <c r="W606" s="130"/>
      <c r="X606" s="256">
        <f>SUM(U606:W606)</f>
        <v>0</v>
      </c>
      <c r="Y606" s="160">
        <f>X606*$AF606</f>
        <v>0</v>
      </c>
      <c r="Z606" s="130"/>
      <c r="AA606" s="130"/>
      <c r="AB606" s="130"/>
      <c r="AC606" s="256">
        <f>SUM(Z606:AB606)</f>
        <v>0</v>
      </c>
      <c r="AD606" s="160">
        <f>AC606*$AF606</f>
        <v>0</v>
      </c>
      <c r="AE606" s="160">
        <f>N606+S606+X606+AC606</f>
        <v>0</v>
      </c>
      <c r="AF606" s="132"/>
      <c r="AG606" s="161">
        <f>AE606*AF606</f>
        <v>0</v>
      </c>
    </row>
    <row r="607" spans="7:33" ht="15.75" x14ac:dyDescent="0.25">
      <c r="G607" s="186">
        <f t="shared" si="388"/>
        <v>4</v>
      </c>
      <c r="H607" s="158"/>
      <c r="I607" s="158"/>
      <c r="J607" s="159"/>
      <c r="K607" s="130"/>
      <c r="L607" s="130"/>
      <c r="M607" s="130"/>
      <c r="N607" s="256">
        <f t="shared" ref="N607:N618" si="389">SUM(K607:M607)</f>
        <v>0</v>
      </c>
      <c r="O607" s="160">
        <f t="shared" ref="O607:O618" si="390">N607*$AF607</f>
        <v>0</v>
      </c>
      <c r="P607" s="130"/>
      <c r="Q607" s="130"/>
      <c r="R607" s="130"/>
      <c r="S607" s="256">
        <f t="shared" ref="S607:S618" si="391">SUM(P607:R607)</f>
        <v>0</v>
      </c>
      <c r="T607" s="160">
        <f t="shared" ref="T607:T618" si="392">S607*$AF607</f>
        <v>0</v>
      </c>
      <c r="U607" s="130"/>
      <c r="V607" s="130"/>
      <c r="W607" s="130"/>
      <c r="X607" s="256">
        <f t="shared" ref="X607:X618" si="393">SUM(U607:W607)</f>
        <v>0</v>
      </c>
      <c r="Y607" s="160">
        <f t="shared" ref="Y607:Y618" si="394">X607*$AF607</f>
        <v>0</v>
      </c>
      <c r="Z607" s="130"/>
      <c r="AA607" s="130"/>
      <c r="AB607" s="130"/>
      <c r="AC607" s="256">
        <f t="shared" ref="AC607:AC618" si="395">SUM(Z607:AB607)</f>
        <v>0</v>
      </c>
      <c r="AD607" s="160">
        <f t="shared" ref="AD607:AD618" si="396">AC607*$AF607</f>
        <v>0</v>
      </c>
      <c r="AE607" s="160">
        <f t="shared" ref="AE607:AE618" si="397">N607+S607+X607+AC607</f>
        <v>0</v>
      </c>
      <c r="AF607" s="132"/>
      <c r="AG607" s="161">
        <f t="shared" ref="AG607:AG618" si="398">AE607*AF607</f>
        <v>0</v>
      </c>
    </row>
    <row r="608" spans="7:33" ht="15.75" x14ac:dyDescent="0.25">
      <c r="G608" s="186">
        <f t="shared" si="388"/>
        <v>5</v>
      </c>
      <c r="H608" s="158"/>
      <c r="I608" s="158"/>
      <c r="J608" s="159"/>
      <c r="K608" s="130"/>
      <c r="L608" s="130"/>
      <c r="M608" s="130"/>
      <c r="N608" s="256">
        <f t="shared" si="389"/>
        <v>0</v>
      </c>
      <c r="O608" s="160">
        <f t="shared" si="390"/>
        <v>0</v>
      </c>
      <c r="P608" s="130"/>
      <c r="Q608" s="130"/>
      <c r="R608" s="130"/>
      <c r="S608" s="256">
        <f t="shared" si="391"/>
        <v>0</v>
      </c>
      <c r="T608" s="160">
        <f t="shared" si="392"/>
        <v>0</v>
      </c>
      <c r="U608" s="130"/>
      <c r="V608" s="130"/>
      <c r="W608" s="130"/>
      <c r="X608" s="256">
        <f t="shared" si="393"/>
        <v>0</v>
      </c>
      <c r="Y608" s="160">
        <f t="shared" si="394"/>
        <v>0</v>
      </c>
      <c r="Z608" s="130"/>
      <c r="AA608" s="130"/>
      <c r="AB608" s="130"/>
      <c r="AC608" s="256">
        <f t="shared" si="395"/>
        <v>0</v>
      </c>
      <c r="AD608" s="160">
        <f t="shared" si="396"/>
        <v>0</v>
      </c>
      <c r="AE608" s="160">
        <f t="shared" si="397"/>
        <v>0</v>
      </c>
      <c r="AF608" s="132"/>
      <c r="AG608" s="161">
        <f t="shared" si="398"/>
        <v>0</v>
      </c>
    </row>
    <row r="609" spans="7:33" ht="15.75" x14ac:dyDescent="0.25">
      <c r="G609" s="186">
        <f t="shared" si="388"/>
        <v>6</v>
      </c>
      <c r="H609" s="158"/>
      <c r="I609" s="158"/>
      <c r="J609" s="159"/>
      <c r="K609" s="130"/>
      <c r="L609" s="130"/>
      <c r="M609" s="130"/>
      <c r="N609" s="256">
        <f t="shared" si="389"/>
        <v>0</v>
      </c>
      <c r="O609" s="160">
        <f t="shared" si="390"/>
        <v>0</v>
      </c>
      <c r="P609" s="130"/>
      <c r="Q609" s="130"/>
      <c r="R609" s="130"/>
      <c r="S609" s="256">
        <f t="shared" si="391"/>
        <v>0</v>
      </c>
      <c r="T609" s="160">
        <f t="shared" si="392"/>
        <v>0</v>
      </c>
      <c r="U609" s="130"/>
      <c r="V609" s="130"/>
      <c r="W609" s="130"/>
      <c r="X609" s="256">
        <f t="shared" si="393"/>
        <v>0</v>
      </c>
      <c r="Y609" s="160">
        <f t="shared" si="394"/>
        <v>0</v>
      </c>
      <c r="Z609" s="130"/>
      <c r="AA609" s="130"/>
      <c r="AB609" s="130"/>
      <c r="AC609" s="256">
        <f t="shared" si="395"/>
        <v>0</v>
      </c>
      <c r="AD609" s="160">
        <f t="shared" si="396"/>
        <v>0</v>
      </c>
      <c r="AE609" s="160">
        <f t="shared" si="397"/>
        <v>0</v>
      </c>
      <c r="AF609" s="132"/>
      <c r="AG609" s="161">
        <f t="shared" si="398"/>
        <v>0</v>
      </c>
    </row>
    <row r="610" spans="7:33" ht="15.75" x14ac:dyDescent="0.25">
      <c r="G610" s="186">
        <f t="shared" si="388"/>
        <v>7</v>
      </c>
      <c r="H610" s="158"/>
      <c r="I610" s="158"/>
      <c r="J610" s="159"/>
      <c r="K610" s="130"/>
      <c r="L610" s="130"/>
      <c r="M610" s="130"/>
      <c r="N610" s="256">
        <f t="shared" si="389"/>
        <v>0</v>
      </c>
      <c r="O610" s="160">
        <f t="shared" si="390"/>
        <v>0</v>
      </c>
      <c r="P610" s="130"/>
      <c r="Q610" s="130"/>
      <c r="R610" s="130"/>
      <c r="S610" s="256">
        <f t="shared" si="391"/>
        <v>0</v>
      </c>
      <c r="T610" s="160">
        <f t="shared" si="392"/>
        <v>0</v>
      </c>
      <c r="U610" s="130"/>
      <c r="V610" s="130"/>
      <c r="W610" s="130"/>
      <c r="X610" s="256">
        <f t="shared" si="393"/>
        <v>0</v>
      </c>
      <c r="Y610" s="160">
        <f t="shared" si="394"/>
        <v>0</v>
      </c>
      <c r="Z610" s="130"/>
      <c r="AA610" s="130"/>
      <c r="AB610" s="130"/>
      <c r="AC610" s="256">
        <f t="shared" si="395"/>
        <v>0</v>
      </c>
      <c r="AD610" s="160">
        <f t="shared" si="396"/>
        <v>0</v>
      </c>
      <c r="AE610" s="160">
        <f t="shared" si="397"/>
        <v>0</v>
      </c>
      <c r="AF610" s="132"/>
      <c r="AG610" s="161">
        <f t="shared" si="398"/>
        <v>0</v>
      </c>
    </row>
    <row r="611" spans="7:33" ht="15.75" x14ac:dyDescent="0.25">
      <c r="G611" s="186">
        <f t="shared" si="388"/>
        <v>8</v>
      </c>
      <c r="H611" s="158"/>
      <c r="I611" s="158"/>
      <c r="J611" s="159"/>
      <c r="K611" s="130"/>
      <c r="L611" s="130"/>
      <c r="M611" s="130"/>
      <c r="N611" s="256">
        <f t="shared" si="389"/>
        <v>0</v>
      </c>
      <c r="O611" s="160">
        <f t="shared" si="390"/>
        <v>0</v>
      </c>
      <c r="P611" s="130"/>
      <c r="Q611" s="130"/>
      <c r="R611" s="130"/>
      <c r="S611" s="256">
        <f t="shared" si="391"/>
        <v>0</v>
      </c>
      <c r="T611" s="160">
        <f t="shared" si="392"/>
        <v>0</v>
      </c>
      <c r="U611" s="130"/>
      <c r="V611" s="130"/>
      <c r="W611" s="130"/>
      <c r="X611" s="256">
        <f t="shared" si="393"/>
        <v>0</v>
      </c>
      <c r="Y611" s="160">
        <f t="shared" si="394"/>
        <v>0</v>
      </c>
      <c r="Z611" s="130"/>
      <c r="AA611" s="130"/>
      <c r="AB611" s="130"/>
      <c r="AC611" s="256">
        <f t="shared" si="395"/>
        <v>0</v>
      </c>
      <c r="AD611" s="160">
        <f t="shared" si="396"/>
        <v>0</v>
      </c>
      <c r="AE611" s="160">
        <f t="shared" si="397"/>
        <v>0</v>
      </c>
      <c r="AF611" s="132"/>
      <c r="AG611" s="161">
        <f t="shared" si="398"/>
        <v>0</v>
      </c>
    </row>
    <row r="612" spans="7:33" ht="15.75" x14ac:dyDescent="0.25">
      <c r="G612" s="186">
        <f t="shared" si="388"/>
        <v>9</v>
      </c>
      <c r="H612" s="158"/>
      <c r="I612" s="158"/>
      <c r="J612" s="159"/>
      <c r="K612" s="130"/>
      <c r="L612" s="130"/>
      <c r="M612" s="130"/>
      <c r="N612" s="256">
        <f t="shared" si="389"/>
        <v>0</v>
      </c>
      <c r="O612" s="160">
        <f t="shared" si="390"/>
        <v>0</v>
      </c>
      <c r="P612" s="130"/>
      <c r="Q612" s="130"/>
      <c r="R612" s="130"/>
      <c r="S612" s="256">
        <f t="shared" si="391"/>
        <v>0</v>
      </c>
      <c r="T612" s="160">
        <f t="shared" si="392"/>
        <v>0</v>
      </c>
      <c r="U612" s="130"/>
      <c r="V612" s="130"/>
      <c r="W612" s="130"/>
      <c r="X612" s="256">
        <f t="shared" si="393"/>
        <v>0</v>
      </c>
      <c r="Y612" s="160">
        <f t="shared" si="394"/>
        <v>0</v>
      </c>
      <c r="Z612" s="130"/>
      <c r="AA612" s="130"/>
      <c r="AB612" s="130"/>
      <c r="AC612" s="256">
        <f t="shared" si="395"/>
        <v>0</v>
      </c>
      <c r="AD612" s="160">
        <f t="shared" si="396"/>
        <v>0</v>
      </c>
      <c r="AE612" s="160">
        <f t="shared" si="397"/>
        <v>0</v>
      </c>
      <c r="AF612" s="132"/>
      <c r="AG612" s="161">
        <f t="shared" si="398"/>
        <v>0</v>
      </c>
    </row>
    <row r="613" spans="7:33" ht="15.75" x14ac:dyDescent="0.25">
      <c r="G613" s="186">
        <f t="shared" si="388"/>
        <v>10</v>
      </c>
      <c r="H613" s="158"/>
      <c r="I613" s="158"/>
      <c r="J613" s="159"/>
      <c r="K613" s="130"/>
      <c r="L613" s="130"/>
      <c r="M613" s="130"/>
      <c r="N613" s="256">
        <f t="shared" si="389"/>
        <v>0</v>
      </c>
      <c r="O613" s="160">
        <f t="shared" si="390"/>
        <v>0</v>
      </c>
      <c r="P613" s="130"/>
      <c r="Q613" s="130"/>
      <c r="R613" s="130"/>
      <c r="S613" s="256">
        <f t="shared" si="391"/>
        <v>0</v>
      </c>
      <c r="T613" s="160">
        <f t="shared" si="392"/>
        <v>0</v>
      </c>
      <c r="U613" s="130"/>
      <c r="V613" s="130"/>
      <c r="W613" s="130"/>
      <c r="X613" s="256">
        <f t="shared" si="393"/>
        <v>0</v>
      </c>
      <c r="Y613" s="160">
        <f t="shared" si="394"/>
        <v>0</v>
      </c>
      <c r="Z613" s="130"/>
      <c r="AA613" s="130"/>
      <c r="AB613" s="130"/>
      <c r="AC613" s="256">
        <f t="shared" si="395"/>
        <v>0</v>
      </c>
      <c r="AD613" s="160">
        <f t="shared" si="396"/>
        <v>0</v>
      </c>
      <c r="AE613" s="160">
        <f t="shared" si="397"/>
        <v>0</v>
      </c>
      <c r="AF613" s="132"/>
      <c r="AG613" s="161">
        <f t="shared" si="398"/>
        <v>0</v>
      </c>
    </row>
    <row r="614" spans="7:33" ht="15.75" x14ac:dyDescent="0.25">
      <c r="G614" s="186">
        <f t="shared" si="388"/>
        <v>11</v>
      </c>
      <c r="H614" s="158"/>
      <c r="I614" s="158"/>
      <c r="J614" s="159"/>
      <c r="K614" s="130"/>
      <c r="L614" s="130"/>
      <c r="M614" s="130"/>
      <c r="N614" s="256">
        <f t="shared" si="389"/>
        <v>0</v>
      </c>
      <c r="O614" s="160">
        <f t="shared" si="390"/>
        <v>0</v>
      </c>
      <c r="P614" s="130"/>
      <c r="Q614" s="130"/>
      <c r="R614" s="130"/>
      <c r="S614" s="256">
        <f t="shared" si="391"/>
        <v>0</v>
      </c>
      <c r="T614" s="160">
        <f t="shared" si="392"/>
        <v>0</v>
      </c>
      <c r="U614" s="130"/>
      <c r="V614" s="130"/>
      <c r="W614" s="130"/>
      <c r="X614" s="256">
        <f t="shared" si="393"/>
        <v>0</v>
      </c>
      <c r="Y614" s="160">
        <f t="shared" si="394"/>
        <v>0</v>
      </c>
      <c r="Z614" s="130"/>
      <c r="AA614" s="130"/>
      <c r="AB614" s="130"/>
      <c r="AC614" s="256">
        <f t="shared" si="395"/>
        <v>0</v>
      </c>
      <c r="AD614" s="160">
        <f t="shared" si="396"/>
        <v>0</v>
      </c>
      <c r="AE614" s="160">
        <f t="shared" si="397"/>
        <v>0</v>
      </c>
      <c r="AF614" s="132"/>
      <c r="AG614" s="161">
        <f t="shared" si="398"/>
        <v>0</v>
      </c>
    </row>
    <row r="615" spans="7:33" ht="15.75" x14ac:dyDescent="0.25">
      <c r="G615" s="186">
        <f t="shared" si="388"/>
        <v>12</v>
      </c>
      <c r="H615" s="158"/>
      <c r="I615" s="158"/>
      <c r="J615" s="159"/>
      <c r="K615" s="130"/>
      <c r="L615" s="130"/>
      <c r="M615" s="130"/>
      <c r="N615" s="256">
        <f t="shared" si="389"/>
        <v>0</v>
      </c>
      <c r="O615" s="160">
        <f t="shared" si="390"/>
        <v>0</v>
      </c>
      <c r="P615" s="130"/>
      <c r="Q615" s="130"/>
      <c r="R615" s="130"/>
      <c r="S615" s="256">
        <f t="shared" si="391"/>
        <v>0</v>
      </c>
      <c r="T615" s="160">
        <f t="shared" si="392"/>
        <v>0</v>
      </c>
      <c r="U615" s="130"/>
      <c r="V615" s="130"/>
      <c r="W615" s="130"/>
      <c r="X615" s="256">
        <f t="shared" si="393"/>
        <v>0</v>
      </c>
      <c r="Y615" s="160">
        <f t="shared" si="394"/>
        <v>0</v>
      </c>
      <c r="Z615" s="130"/>
      <c r="AA615" s="130"/>
      <c r="AB615" s="130"/>
      <c r="AC615" s="256">
        <f t="shared" si="395"/>
        <v>0</v>
      </c>
      <c r="AD615" s="160">
        <f t="shared" si="396"/>
        <v>0</v>
      </c>
      <c r="AE615" s="160">
        <f t="shared" si="397"/>
        <v>0</v>
      </c>
      <c r="AF615" s="132"/>
      <c r="AG615" s="161">
        <f t="shared" si="398"/>
        <v>0</v>
      </c>
    </row>
    <row r="616" spans="7:33" ht="15.75" x14ac:dyDescent="0.25">
      <c r="G616" s="186">
        <f t="shared" si="388"/>
        <v>13</v>
      </c>
      <c r="H616" s="158"/>
      <c r="I616" s="158"/>
      <c r="J616" s="159"/>
      <c r="K616" s="130"/>
      <c r="L616" s="130"/>
      <c r="M616" s="130"/>
      <c r="N616" s="256">
        <f t="shared" si="389"/>
        <v>0</v>
      </c>
      <c r="O616" s="160">
        <f t="shared" si="390"/>
        <v>0</v>
      </c>
      <c r="P616" s="130"/>
      <c r="Q616" s="130"/>
      <c r="R616" s="130"/>
      <c r="S616" s="256">
        <f t="shared" si="391"/>
        <v>0</v>
      </c>
      <c r="T616" s="160">
        <f t="shared" si="392"/>
        <v>0</v>
      </c>
      <c r="U616" s="130"/>
      <c r="V616" s="130"/>
      <c r="W616" s="130"/>
      <c r="X616" s="256">
        <f t="shared" si="393"/>
        <v>0</v>
      </c>
      <c r="Y616" s="160">
        <f t="shared" si="394"/>
        <v>0</v>
      </c>
      <c r="Z616" s="130"/>
      <c r="AA616" s="130"/>
      <c r="AB616" s="130"/>
      <c r="AC616" s="256">
        <f t="shared" si="395"/>
        <v>0</v>
      </c>
      <c r="AD616" s="160">
        <f t="shared" si="396"/>
        <v>0</v>
      </c>
      <c r="AE616" s="160">
        <f t="shared" si="397"/>
        <v>0</v>
      </c>
      <c r="AF616" s="132"/>
      <c r="AG616" s="161">
        <f t="shared" si="398"/>
        <v>0</v>
      </c>
    </row>
    <row r="617" spans="7:33" ht="15.75" x14ac:dyDescent="0.25">
      <c r="G617" s="186">
        <f t="shared" si="388"/>
        <v>14</v>
      </c>
      <c r="H617" s="158"/>
      <c r="I617" s="158"/>
      <c r="J617" s="159"/>
      <c r="K617" s="130"/>
      <c r="L617" s="130"/>
      <c r="M617" s="130"/>
      <c r="N617" s="256">
        <f t="shared" si="389"/>
        <v>0</v>
      </c>
      <c r="O617" s="160">
        <f t="shared" si="390"/>
        <v>0</v>
      </c>
      <c r="P617" s="130"/>
      <c r="Q617" s="130"/>
      <c r="R617" s="130"/>
      <c r="S617" s="256">
        <f t="shared" si="391"/>
        <v>0</v>
      </c>
      <c r="T617" s="160">
        <f t="shared" si="392"/>
        <v>0</v>
      </c>
      <c r="U617" s="130"/>
      <c r="V617" s="130"/>
      <c r="W617" s="130"/>
      <c r="X617" s="256">
        <f t="shared" si="393"/>
        <v>0</v>
      </c>
      <c r="Y617" s="160">
        <f t="shared" si="394"/>
        <v>0</v>
      </c>
      <c r="Z617" s="130"/>
      <c r="AA617" s="130"/>
      <c r="AB617" s="130"/>
      <c r="AC617" s="256">
        <f t="shared" si="395"/>
        <v>0</v>
      </c>
      <c r="AD617" s="160">
        <f t="shared" si="396"/>
        <v>0</v>
      </c>
      <c r="AE617" s="160">
        <f t="shared" si="397"/>
        <v>0</v>
      </c>
      <c r="AF617" s="132"/>
      <c r="AG617" s="161">
        <f t="shared" si="398"/>
        <v>0</v>
      </c>
    </row>
    <row r="618" spans="7:33" ht="15.75" x14ac:dyDescent="0.25">
      <c r="G618" s="186">
        <f t="shared" si="388"/>
        <v>15</v>
      </c>
      <c r="H618" s="158"/>
      <c r="I618" s="158"/>
      <c r="J618" s="159"/>
      <c r="K618" s="130"/>
      <c r="L618" s="130"/>
      <c r="M618" s="130"/>
      <c r="N618" s="256">
        <f t="shared" si="389"/>
        <v>0</v>
      </c>
      <c r="O618" s="160">
        <f t="shared" si="390"/>
        <v>0</v>
      </c>
      <c r="P618" s="130"/>
      <c r="Q618" s="130"/>
      <c r="R618" s="130"/>
      <c r="S618" s="256">
        <f t="shared" si="391"/>
        <v>0</v>
      </c>
      <c r="T618" s="160">
        <f t="shared" si="392"/>
        <v>0</v>
      </c>
      <c r="U618" s="130"/>
      <c r="V618" s="130"/>
      <c r="W618" s="130"/>
      <c r="X618" s="256">
        <f t="shared" si="393"/>
        <v>0</v>
      </c>
      <c r="Y618" s="160">
        <f t="shared" si="394"/>
        <v>0</v>
      </c>
      <c r="Z618" s="130"/>
      <c r="AA618" s="130"/>
      <c r="AB618" s="130"/>
      <c r="AC618" s="256">
        <f t="shared" si="395"/>
        <v>0</v>
      </c>
      <c r="AD618" s="160">
        <f t="shared" si="396"/>
        <v>0</v>
      </c>
      <c r="AE618" s="160">
        <f t="shared" si="397"/>
        <v>0</v>
      </c>
      <c r="AF618" s="132"/>
      <c r="AG618" s="161">
        <f t="shared" si="398"/>
        <v>0</v>
      </c>
    </row>
    <row r="619" spans="7:33" ht="15.75" x14ac:dyDescent="0.25">
      <c r="G619" s="186">
        <f t="shared" si="388"/>
        <v>16</v>
      </c>
      <c r="H619" s="158"/>
      <c r="I619" s="158"/>
      <c r="J619" s="159"/>
      <c r="K619" s="130"/>
      <c r="L619" s="130"/>
      <c r="M619" s="130"/>
      <c r="N619" s="256">
        <f>SUM(K619:M619)</f>
        <v>0</v>
      </c>
      <c r="O619" s="160">
        <f>N619*$AF619</f>
        <v>0</v>
      </c>
      <c r="P619" s="130"/>
      <c r="Q619" s="130"/>
      <c r="R619" s="130"/>
      <c r="S619" s="256">
        <f>SUM(P619:R619)</f>
        <v>0</v>
      </c>
      <c r="T619" s="160">
        <f>S619*$AF619</f>
        <v>0</v>
      </c>
      <c r="U619" s="130"/>
      <c r="V619" s="130"/>
      <c r="W619" s="130"/>
      <c r="X619" s="256">
        <f>SUM(U619:W619)</f>
        <v>0</v>
      </c>
      <c r="Y619" s="160">
        <f>X619*$AF619</f>
        <v>0</v>
      </c>
      <c r="Z619" s="130"/>
      <c r="AA619" s="130"/>
      <c r="AB619" s="130"/>
      <c r="AC619" s="256">
        <f>SUM(Z619:AB619)</f>
        <v>0</v>
      </c>
      <c r="AD619" s="160">
        <f>AC619*$AF619</f>
        <v>0</v>
      </c>
      <c r="AE619" s="160">
        <f>N619+S619+X619+AC619</f>
        <v>0</v>
      </c>
      <c r="AF619" s="132"/>
      <c r="AG619" s="161">
        <f>AE619*AF619</f>
        <v>0</v>
      </c>
    </row>
    <row r="620" spans="7:33" ht="16.5" thickBot="1" x14ac:dyDescent="0.3">
      <c r="G620" s="186">
        <f t="shared" si="388"/>
        <v>17</v>
      </c>
      <c r="H620" s="158"/>
      <c r="I620" s="158"/>
      <c r="J620" s="159"/>
      <c r="K620" s="130"/>
      <c r="L620" s="130"/>
      <c r="M620" s="130"/>
      <c r="N620" s="256">
        <f>SUM(K620:M620)</f>
        <v>0</v>
      </c>
      <c r="O620" s="160">
        <f>N620*$AF620</f>
        <v>0</v>
      </c>
      <c r="P620" s="130"/>
      <c r="Q620" s="130"/>
      <c r="R620" s="130"/>
      <c r="S620" s="256">
        <f>SUM(P620:R620)</f>
        <v>0</v>
      </c>
      <c r="T620" s="160">
        <f>S620*$AF620</f>
        <v>0</v>
      </c>
      <c r="U620" s="130"/>
      <c r="V620" s="130"/>
      <c r="W620" s="130"/>
      <c r="X620" s="256">
        <f>SUM(U620:W620)</f>
        <v>0</v>
      </c>
      <c r="Y620" s="160">
        <f>X620*$AF620</f>
        <v>0</v>
      </c>
      <c r="Z620" s="130"/>
      <c r="AA620" s="130"/>
      <c r="AB620" s="130"/>
      <c r="AC620" s="256">
        <f>SUM(Z620:AB620)</f>
        <v>0</v>
      </c>
      <c r="AD620" s="160">
        <f>AC620*$AF620</f>
        <v>0</v>
      </c>
      <c r="AE620" s="160">
        <f>N620+S620+X620+AC620</f>
        <v>0</v>
      </c>
      <c r="AF620" s="132"/>
      <c r="AG620" s="161">
        <f>AE620*AF620</f>
        <v>0</v>
      </c>
    </row>
    <row r="621" spans="7:33" ht="16.5" thickBot="1" x14ac:dyDescent="0.3">
      <c r="G621" s="111" t="s">
        <v>758</v>
      </c>
      <c r="H621" s="187"/>
      <c r="I621" s="187"/>
      <c r="J621" s="188"/>
      <c r="K621" s="188"/>
      <c r="L621" s="188"/>
      <c r="M621" s="188"/>
      <c r="N621" s="260"/>
      <c r="O621" s="189"/>
      <c r="P621" s="188"/>
      <c r="Q621" s="188"/>
      <c r="R621" s="188"/>
      <c r="S621" s="260"/>
      <c r="T621" s="189"/>
      <c r="U621" s="188"/>
      <c r="V621" s="188"/>
      <c r="W621" s="188"/>
      <c r="X621" s="260"/>
      <c r="Y621" s="189"/>
      <c r="Z621" s="188"/>
      <c r="AA621" s="188"/>
      <c r="AB621" s="188"/>
      <c r="AC621" s="260"/>
      <c r="AD621" s="189"/>
      <c r="AE621" s="189"/>
      <c r="AF621" s="190"/>
      <c r="AG621" s="191"/>
    </row>
    <row r="622" spans="7:33" ht="15.75" x14ac:dyDescent="0.25">
      <c r="G622" s="193">
        <v>1</v>
      </c>
      <c r="H622" s="153"/>
      <c r="I622" s="153"/>
      <c r="J622" s="122"/>
      <c r="K622" s="122"/>
      <c r="L622" s="122"/>
      <c r="M622" s="122"/>
      <c r="N622" s="255">
        <f>SUM(K622:M622)</f>
        <v>0</v>
      </c>
      <c r="O622" s="155">
        <f>N622*$AF622</f>
        <v>0</v>
      </c>
      <c r="P622" s="122"/>
      <c r="Q622" s="122"/>
      <c r="R622" s="122"/>
      <c r="S622" s="255">
        <f>SUM(P622:R622)</f>
        <v>0</v>
      </c>
      <c r="T622" s="155">
        <f>S622*$AF622</f>
        <v>0</v>
      </c>
      <c r="U622" s="122"/>
      <c r="V622" s="122"/>
      <c r="W622" s="122"/>
      <c r="X622" s="255">
        <f>SUM(U622:W622)</f>
        <v>0</v>
      </c>
      <c r="Y622" s="155">
        <f>X622*$AF622</f>
        <v>0</v>
      </c>
      <c r="Z622" s="122"/>
      <c r="AA622" s="122"/>
      <c r="AB622" s="122"/>
      <c r="AC622" s="255">
        <f>SUM(Z622:AB622)</f>
        <v>0</v>
      </c>
      <c r="AD622" s="155">
        <f>AC622*$AF622</f>
        <v>0</v>
      </c>
      <c r="AE622" s="155">
        <f>N622+S622+X622+AC622</f>
        <v>0</v>
      </c>
      <c r="AF622" s="125"/>
      <c r="AG622" s="156">
        <f>AE622*AF622</f>
        <v>0</v>
      </c>
    </row>
    <row r="623" spans="7:33" ht="15.75" x14ac:dyDescent="0.25">
      <c r="G623" s="194">
        <f>G622+1</f>
        <v>2</v>
      </c>
      <c r="H623" s="158"/>
      <c r="I623" s="158"/>
      <c r="J623" s="159"/>
      <c r="K623" s="130"/>
      <c r="L623" s="130"/>
      <c r="M623" s="130"/>
      <c r="N623" s="256">
        <f>SUM(K623:M623)</f>
        <v>0</v>
      </c>
      <c r="O623" s="160">
        <f>N623*$AF623</f>
        <v>0</v>
      </c>
      <c r="P623" s="130"/>
      <c r="Q623" s="130"/>
      <c r="R623" s="130"/>
      <c r="S623" s="256">
        <f>SUM(P623:R623)</f>
        <v>0</v>
      </c>
      <c r="T623" s="160">
        <f>S623*$AF623</f>
        <v>0</v>
      </c>
      <c r="U623" s="130"/>
      <c r="V623" s="130"/>
      <c r="W623" s="130"/>
      <c r="X623" s="256">
        <f>SUM(U623:W623)</f>
        <v>0</v>
      </c>
      <c r="Y623" s="160">
        <f>X623*$AF623</f>
        <v>0</v>
      </c>
      <c r="Z623" s="130"/>
      <c r="AA623" s="130"/>
      <c r="AB623" s="130"/>
      <c r="AC623" s="256">
        <f>SUM(Z623:AB623)</f>
        <v>0</v>
      </c>
      <c r="AD623" s="160">
        <f>AC623*$AF623</f>
        <v>0</v>
      </c>
      <c r="AE623" s="160">
        <f>N623+S623+X623+AC623</f>
        <v>0</v>
      </c>
      <c r="AF623" s="132"/>
      <c r="AG623" s="161">
        <f>AE623*AF623</f>
        <v>0</v>
      </c>
    </row>
    <row r="624" spans="7:33" ht="15.75" x14ac:dyDescent="0.25">
      <c r="G624" s="194">
        <f t="shared" ref="G624:G651" si="399">G623+1</f>
        <v>3</v>
      </c>
      <c r="H624" s="158"/>
      <c r="I624" s="158"/>
      <c r="J624" s="159"/>
      <c r="K624" s="130"/>
      <c r="L624" s="130"/>
      <c r="M624" s="130"/>
      <c r="N624" s="256">
        <f>SUM(K624:M624)</f>
        <v>0</v>
      </c>
      <c r="O624" s="160">
        <f>N624*$AF624</f>
        <v>0</v>
      </c>
      <c r="P624" s="130"/>
      <c r="Q624" s="130"/>
      <c r="R624" s="130"/>
      <c r="S624" s="256">
        <f>SUM(P624:R624)</f>
        <v>0</v>
      </c>
      <c r="T624" s="160">
        <f>S624*$AF624</f>
        <v>0</v>
      </c>
      <c r="U624" s="130"/>
      <c r="V624" s="130"/>
      <c r="W624" s="130"/>
      <c r="X624" s="256">
        <f>SUM(U624:W624)</f>
        <v>0</v>
      </c>
      <c r="Y624" s="160">
        <f>X624*$AF624</f>
        <v>0</v>
      </c>
      <c r="Z624" s="130"/>
      <c r="AA624" s="130"/>
      <c r="AB624" s="130"/>
      <c r="AC624" s="256">
        <f>SUM(Z624:AB624)</f>
        <v>0</v>
      </c>
      <c r="AD624" s="160">
        <f>AC624*$AF624</f>
        <v>0</v>
      </c>
      <c r="AE624" s="160">
        <f>N624+S624+X624+AC624</f>
        <v>0</v>
      </c>
      <c r="AF624" s="132"/>
      <c r="AG624" s="161">
        <f>AE624*AF624</f>
        <v>0</v>
      </c>
    </row>
    <row r="625" spans="7:33" ht="15.75" x14ac:dyDescent="0.25">
      <c r="G625" s="194">
        <f t="shared" si="399"/>
        <v>4</v>
      </c>
      <c r="H625" s="158"/>
      <c r="I625" s="158"/>
      <c r="J625" s="159"/>
      <c r="K625" s="130"/>
      <c r="L625" s="130"/>
      <c r="M625" s="130"/>
      <c r="N625" s="256">
        <f t="shared" ref="N625:N649" si="400">SUM(K625:M625)</f>
        <v>0</v>
      </c>
      <c r="O625" s="160">
        <f t="shared" ref="O625:O649" si="401">N625*$AF625</f>
        <v>0</v>
      </c>
      <c r="P625" s="130"/>
      <c r="Q625" s="130"/>
      <c r="R625" s="130"/>
      <c r="S625" s="256">
        <f t="shared" ref="S625:S649" si="402">SUM(P625:R625)</f>
        <v>0</v>
      </c>
      <c r="T625" s="160">
        <f t="shared" ref="T625:T649" si="403">S625*$AF625</f>
        <v>0</v>
      </c>
      <c r="U625" s="130"/>
      <c r="V625" s="130"/>
      <c r="W625" s="130"/>
      <c r="X625" s="256">
        <f t="shared" ref="X625:X649" si="404">SUM(U625:W625)</f>
        <v>0</v>
      </c>
      <c r="Y625" s="160">
        <f t="shared" ref="Y625:Y649" si="405">X625*$AF625</f>
        <v>0</v>
      </c>
      <c r="Z625" s="130"/>
      <c r="AA625" s="130"/>
      <c r="AB625" s="130"/>
      <c r="AC625" s="256">
        <f t="shared" ref="AC625:AC649" si="406">SUM(Z625:AB625)</f>
        <v>0</v>
      </c>
      <c r="AD625" s="160">
        <f t="shared" ref="AD625:AD649" si="407">AC625*$AF625</f>
        <v>0</v>
      </c>
      <c r="AE625" s="160">
        <f t="shared" ref="AE625:AE649" si="408">N625+S625+X625+AC625</f>
        <v>0</v>
      </c>
      <c r="AF625" s="132"/>
      <c r="AG625" s="161">
        <f t="shared" ref="AG625:AG649" si="409">AE625*AF625</f>
        <v>0</v>
      </c>
    </row>
    <row r="626" spans="7:33" ht="15.75" x14ac:dyDescent="0.25">
      <c r="G626" s="194">
        <f t="shared" si="399"/>
        <v>5</v>
      </c>
      <c r="H626" s="158"/>
      <c r="I626" s="158"/>
      <c r="J626" s="159"/>
      <c r="K626" s="130"/>
      <c r="L626" s="130"/>
      <c r="M626" s="130"/>
      <c r="N626" s="256">
        <f t="shared" si="400"/>
        <v>0</v>
      </c>
      <c r="O626" s="160">
        <f t="shared" si="401"/>
        <v>0</v>
      </c>
      <c r="P626" s="130"/>
      <c r="Q626" s="130"/>
      <c r="R626" s="130"/>
      <c r="S626" s="256">
        <f t="shared" si="402"/>
        <v>0</v>
      </c>
      <c r="T626" s="160">
        <f t="shared" si="403"/>
        <v>0</v>
      </c>
      <c r="U626" s="130"/>
      <c r="V626" s="130"/>
      <c r="W626" s="130"/>
      <c r="X626" s="256">
        <f t="shared" si="404"/>
        <v>0</v>
      </c>
      <c r="Y626" s="160">
        <f t="shared" si="405"/>
        <v>0</v>
      </c>
      <c r="Z626" s="130"/>
      <c r="AA626" s="130"/>
      <c r="AB626" s="130"/>
      <c r="AC626" s="256">
        <f t="shared" si="406"/>
        <v>0</v>
      </c>
      <c r="AD626" s="160">
        <f t="shared" si="407"/>
        <v>0</v>
      </c>
      <c r="AE626" s="160">
        <f t="shared" si="408"/>
        <v>0</v>
      </c>
      <c r="AF626" s="132"/>
      <c r="AG626" s="161">
        <f t="shared" si="409"/>
        <v>0</v>
      </c>
    </row>
    <row r="627" spans="7:33" ht="15.75" x14ac:dyDescent="0.25">
      <c r="G627" s="194">
        <f t="shared" si="399"/>
        <v>6</v>
      </c>
      <c r="H627" s="158"/>
      <c r="I627" s="158"/>
      <c r="J627" s="159"/>
      <c r="K627" s="130"/>
      <c r="L627" s="130"/>
      <c r="M627" s="130"/>
      <c r="N627" s="256">
        <f t="shared" si="400"/>
        <v>0</v>
      </c>
      <c r="O627" s="160">
        <f t="shared" si="401"/>
        <v>0</v>
      </c>
      <c r="P627" s="130"/>
      <c r="Q627" s="130"/>
      <c r="R627" s="130"/>
      <c r="S627" s="256">
        <f t="shared" si="402"/>
        <v>0</v>
      </c>
      <c r="T627" s="160">
        <f t="shared" si="403"/>
        <v>0</v>
      </c>
      <c r="U627" s="130"/>
      <c r="V627" s="130"/>
      <c r="W627" s="130"/>
      <c r="X627" s="256">
        <f t="shared" si="404"/>
        <v>0</v>
      </c>
      <c r="Y627" s="160">
        <f t="shared" si="405"/>
        <v>0</v>
      </c>
      <c r="Z627" s="130"/>
      <c r="AA627" s="130"/>
      <c r="AB627" s="130"/>
      <c r="AC627" s="256">
        <f t="shared" si="406"/>
        <v>0</v>
      </c>
      <c r="AD627" s="160">
        <f t="shared" si="407"/>
        <v>0</v>
      </c>
      <c r="AE627" s="160">
        <f t="shared" si="408"/>
        <v>0</v>
      </c>
      <c r="AF627" s="132"/>
      <c r="AG627" s="161">
        <f t="shared" si="409"/>
        <v>0</v>
      </c>
    </row>
    <row r="628" spans="7:33" ht="15.75" x14ac:dyDescent="0.25">
      <c r="G628" s="194">
        <f t="shared" si="399"/>
        <v>7</v>
      </c>
      <c r="H628" s="158"/>
      <c r="I628" s="158"/>
      <c r="J628" s="159"/>
      <c r="K628" s="130"/>
      <c r="L628" s="130"/>
      <c r="M628" s="130"/>
      <c r="N628" s="256">
        <f t="shared" si="400"/>
        <v>0</v>
      </c>
      <c r="O628" s="160">
        <f t="shared" si="401"/>
        <v>0</v>
      </c>
      <c r="P628" s="130"/>
      <c r="Q628" s="130"/>
      <c r="R628" s="130"/>
      <c r="S628" s="256">
        <f t="shared" si="402"/>
        <v>0</v>
      </c>
      <c r="T628" s="160">
        <f t="shared" si="403"/>
        <v>0</v>
      </c>
      <c r="U628" s="130"/>
      <c r="V628" s="130"/>
      <c r="W628" s="130"/>
      <c r="X628" s="256">
        <f t="shared" si="404"/>
        <v>0</v>
      </c>
      <c r="Y628" s="160">
        <f t="shared" si="405"/>
        <v>0</v>
      </c>
      <c r="Z628" s="130"/>
      <c r="AA628" s="130"/>
      <c r="AB628" s="130"/>
      <c r="AC628" s="256">
        <f t="shared" si="406"/>
        <v>0</v>
      </c>
      <c r="AD628" s="160">
        <f t="shared" si="407"/>
        <v>0</v>
      </c>
      <c r="AE628" s="160">
        <f t="shared" si="408"/>
        <v>0</v>
      </c>
      <c r="AF628" s="132"/>
      <c r="AG628" s="161">
        <f t="shared" si="409"/>
        <v>0</v>
      </c>
    </row>
    <row r="629" spans="7:33" ht="15.75" x14ac:dyDescent="0.25">
      <c r="G629" s="194">
        <f t="shared" si="399"/>
        <v>8</v>
      </c>
      <c r="H629" s="158"/>
      <c r="I629" s="158"/>
      <c r="J629" s="159"/>
      <c r="K629" s="130"/>
      <c r="L629" s="130"/>
      <c r="M629" s="130"/>
      <c r="N629" s="256">
        <f t="shared" si="400"/>
        <v>0</v>
      </c>
      <c r="O629" s="160">
        <f t="shared" si="401"/>
        <v>0</v>
      </c>
      <c r="P629" s="130"/>
      <c r="Q629" s="130"/>
      <c r="R629" s="130"/>
      <c r="S629" s="256">
        <f t="shared" si="402"/>
        <v>0</v>
      </c>
      <c r="T629" s="160">
        <f t="shared" si="403"/>
        <v>0</v>
      </c>
      <c r="U629" s="130"/>
      <c r="V629" s="130"/>
      <c r="W629" s="130"/>
      <c r="X629" s="256">
        <f t="shared" si="404"/>
        <v>0</v>
      </c>
      <c r="Y629" s="160">
        <f t="shared" si="405"/>
        <v>0</v>
      </c>
      <c r="Z629" s="130"/>
      <c r="AA629" s="130"/>
      <c r="AB629" s="130"/>
      <c r="AC629" s="256">
        <f t="shared" si="406"/>
        <v>0</v>
      </c>
      <c r="AD629" s="160">
        <f t="shared" si="407"/>
        <v>0</v>
      </c>
      <c r="AE629" s="160">
        <f t="shared" si="408"/>
        <v>0</v>
      </c>
      <c r="AF629" s="132"/>
      <c r="AG629" s="161">
        <f t="shared" si="409"/>
        <v>0</v>
      </c>
    </row>
    <row r="630" spans="7:33" ht="15.75" x14ac:dyDescent="0.25">
      <c r="G630" s="194">
        <f t="shared" si="399"/>
        <v>9</v>
      </c>
      <c r="H630" s="158"/>
      <c r="I630" s="158"/>
      <c r="J630" s="159"/>
      <c r="K630" s="130"/>
      <c r="L630" s="130"/>
      <c r="M630" s="130"/>
      <c r="N630" s="256">
        <f t="shared" si="400"/>
        <v>0</v>
      </c>
      <c r="O630" s="160">
        <f t="shared" si="401"/>
        <v>0</v>
      </c>
      <c r="P630" s="130"/>
      <c r="Q630" s="130"/>
      <c r="R630" s="130"/>
      <c r="S630" s="256">
        <f t="shared" si="402"/>
        <v>0</v>
      </c>
      <c r="T630" s="160">
        <f t="shared" si="403"/>
        <v>0</v>
      </c>
      <c r="U630" s="130"/>
      <c r="V630" s="130"/>
      <c r="W630" s="130"/>
      <c r="X630" s="256">
        <f t="shared" si="404"/>
        <v>0</v>
      </c>
      <c r="Y630" s="160">
        <f t="shared" si="405"/>
        <v>0</v>
      </c>
      <c r="Z630" s="130"/>
      <c r="AA630" s="130"/>
      <c r="AB630" s="130"/>
      <c r="AC630" s="256">
        <f t="shared" si="406"/>
        <v>0</v>
      </c>
      <c r="AD630" s="160">
        <f t="shared" si="407"/>
        <v>0</v>
      </c>
      <c r="AE630" s="160">
        <f t="shared" si="408"/>
        <v>0</v>
      </c>
      <c r="AF630" s="132"/>
      <c r="AG630" s="161">
        <f t="shared" si="409"/>
        <v>0</v>
      </c>
    </row>
    <row r="631" spans="7:33" ht="15.75" x14ac:dyDescent="0.25">
      <c r="G631" s="194">
        <f t="shared" si="399"/>
        <v>10</v>
      </c>
      <c r="H631" s="158"/>
      <c r="I631" s="158"/>
      <c r="J631" s="159"/>
      <c r="K631" s="130"/>
      <c r="L631" s="130"/>
      <c r="M631" s="130"/>
      <c r="N631" s="256">
        <f t="shared" si="400"/>
        <v>0</v>
      </c>
      <c r="O631" s="160">
        <f t="shared" si="401"/>
        <v>0</v>
      </c>
      <c r="P631" s="130"/>
      <c r="Q631" s="130"/>
      <c r="R631" s="130"/>
      <c r="S631" s="256">
        <f t="shared" si="402"/>
        <v>0</v>
      </c>
      <c r="T631" s="160">
        <f t="shared" si="403"/>
        <v>0</v>
      </c>
      <c r="U631" s="130"/>
      <c r="V631" s="130"/>
      <c r="W631" s="130"/>
      <c r="X631" s="256">
        <f t="shared" si="404"/>
        <v>0</v>
      </c>
      <c r="Y631" s="160">
        <f t="shared" si="405"/>
        <v>0</v>
      </c>
      <c r="Z631" s="130"/>
      <c r="AA631" s="130"/>
      <c r="AB631" s="130"/>
      <c r="AC631" s="256">
        <f t="shared" si="406"/>
        <v>0</v>
      </c>
      <c r="AD631" s="160">
        <f t="shared" si="407"/>
        <v>0</v>
      </c>
      <c r="AE631" s="160">
        <f t="shared" si="408"/>
        <v>0</v>
      </c>
      <c r="AF631" s="132"/>
      <c r="AG631" s="161">
        <f t="shared" si="409"/>
        <v>0</v>
      </c>
    </row>
    <row r="632" spans="7:33" ht="15.75" x14ac:dyDescent="0.25">
      <c r="G632" s="194">
        <f t="shared" si="399"/>
        <v>11</v>
      </c>
      <c r="H632" s="158"/>
      <c r="I632" s="158"/>
      <c r="J632" s="159"/>
      <c r="K632" s="130"/>
      <c r="L632" s="130"/>
      <c r="M632" s="130"/>
      <c r="N632" s="256">
        <f t="shared" si="400"/>
        <v>0</v>
      </c>
      <c r="O632" s="160">
        <f t="shared" si="401"/>
        <v>0</v>
      </c>
      <c r="P632" s="130"/>
      <c r="Q632" s="130"/>
      <c r="R632" s="130"/>
      <c r="S632" s="256">
        <f t="shared" si="402"/>
        <v>0</v>
      </c>
      <c r="T632" s="160">
        <f t="shared" si="403"/>
        <v>0</v>
      </c>
      <c r="U632" s="130"/>
      <c r="V632" s="130"/>
      <c r="W632" s="130"/>
      <c r="X632" s="256">
        <f t="shared" si="404"/>
        <v>0</v>
      </c>
      <c r="Y632" s="160">
        <f t="shared" si="405"/>
        <v>0</v>
      </c>
      <c r="Z632" s="130"/>
      <c r="AA632" s="130"/>
      <c r="AB632" s="130"/>
      <c r="AC632" s="256">
        <f t="shared" si="406"/>
        <v>0</v>
      </c>
      <c r="AD632" s="160">
        <f t="shared" si="407"/>
        <v>0</v>
      </c>
      <c r="AE632" s="160">
        <f t="shared" si="408"/>
        <v>0</v>
      </c>
      <c r="AF632" s="132"/>
      <c r="AG632" s="161">
        <f t="shared" si="409"/>
        <v>0</v>
      </c>
    </row>
    <row r="633" spans="7:33" ht="15.75" x14ac:dyDescent="0.25">
      <c r="G633" s="194">
        <f t="shared" si="399"/>
        <v>12</v>
      </c>
      <c r="H633" s="158"/>
      <c r="I633" s="158"/>
      <c r="J633" s="159"/>
      <c r="K633" s="130"/>
      <c r="L633" s="130"/>
      <c r="M633" s="130"/>
      <c r="N633" s="256">
        <f t="shared" si="400"/>
        <v>0</v>
      </c>
      <c r="O633" s="160">
        <f t="shared" si="401"/>
        <v>0</v>
      </c>
      <c r="P633" s="130"/>
      <c r="Q633" s="130"/>
      <c r="R633" s="130"/>
      <c r="S633" s="256">
        <f t="shared" si="402"/>
        <v>0</v>
      </c>
      <c r="T633" s="160">
        <f t="shared" si="403"/>
        <v>0</v>
      </c>
      <c r="U633" s="130"/>
      <c r="V633" s="130"/>
      <c r="W633" s="130"/>
      <c r="X633" s="256">
        <f t="shared" si="404"/>
        <v>0</v>
      </c>
      <c r="Y633" s="160">
        <f t="shared" si="405"/>
        <v>0</v>
      </c>
      <c r="Z633" s="130"/>
      <c r="AA633" s="130"/>
      <c r="AB633" s="130"/>
      <c r="AC633" s="256">
        <f t="shared" si="406"/>
        <v>0</v>
      </c>
      <c r="AD633" s="160">
        <f t="shared" si="407"/>
        <v>0</v>
      </c>
      <c r="AE633" s="160">
        <f t="shared" si="408"/>
        <v>0</v>
      </c>
      <c r="AF633" s="132"/>
      <c r="AG633" s="161">
        <f t="shared" si="409"/>
        <v>0</v>
      </c>
    </row>
    <row r="634" spans="7:33" ht="15.75" x14ac:dyDescent="0.25">
      <c r="G634" s="194">
        <f t="shared" si="399"/>
        <v>13</v>
      </c>
      <c r="H634" s="158"/>
      <c r="I634" s="158"/>
      <c r="J634" s="159"/>
      <c r="K634" s="130"/>
      <c r="L634" s="130"/>
      <c r="M634" s="130"/>
      <c r="N634" s="256">
        <f t="shared" si="400"/>
        <v>0</v>
      </c>
      <c r="O634" s="160">
        <f t="shared" si="401"/>
        <v>0</v>
      </c>
      <c r="P634" s="130"/>
      <c r="Q634" s="130"/>
      <c r="R634" s="130"/>
      <c r="S634" s="256">
        <f t="shared" si="402"/>
        <v>0</v>
      </c>
      <c r="T634" s="160">
        <f t="shared" si="403"/>
        <v>0</v>
      </c>
      <c r="U634" s="130"/>
      <c r="V634" s="130"/>
      <c r="W634" s="130"/>
      <c r="X634" s="256">
        <f t="shared" si="404"/>
        <v>0</v>
      </c>
      <c r="Y634" s="160">
        <f t="shared" si="405"/>
        <v>0</v>
      </c>
      <c r="Z634" s="130"/>
      <c r="AA634" s="130"/>
      <c r="AB634" s="130"/>
      <c r="AC634" s="256">
        <f t="shared" si="406"/>
        <v>0</v>
      </c>
      <c r="AD634" s="160">
        <f t="shared" si="407"/>
        <v>0</v>
      </c>
      <c r="AE634" s="160">
        <f t="shared" si="408"/>
        <v>0</v>
      </c>
      <c r="AF634" s="132"/>
      <c r="AG634" s="161">
        <f t="shared" si="409"/>
        <v>0</v>
      </c>
    </row>
    <row r="635" spans="7:33" ht="15.75" x14ac:dyDescent="0.25">
      <c r="G635" s="194">
        <f t="shared" si="399"/>
        <v>14</v>
      </c>
      <c r="H635" s="158"/>
      <c r="I635" s="158"/>
      <c r="J635" s="159"/>
      <c r="K635" s="130"/>
      <c r="L635" s="130"/>
      <c r="M635" s="130"/>
      <c r="N635" s="256">
        <f t="shared" si="400"/>
        <v>0</v>
      </c>
      <c r="O635" s="160">
        <f t="shared" si="401"/>
        <v>0</v>
      </c>
      <c r="P635" s="130"/>
      <c r="Q635" s="130"/>
      <c r="R635" s="130"/>
      <c r="S635" s="256">
        <f t="shared" si="402"/>
        <v>0</v>
      </c>
      <c r="T635" s="160">
        <f t="shared" si="403"/>
        <v>0</v>
      </c>
      <c r="U635" s="130"/>
      <c r="V635" s="130"/>
      <c r="W635" s="130"/>
      <c r="X635" s="256">
        <f t="shared" si="404"/>
        <v>0</v>
      </c>
      <c r="Y635" s="160">
        <f t="shared" si="405"/>
        <v>0</v>
      </c>
      <c r="Z635" s="130"/>
      <c r="AA635" s="130"/>
      <c r="AB635" s="130"/>
      <c r="AC635" s="256">
        <f t="shared" si="406"/>
        <v>0</v>
      </c>
      <c r="AD635" s="160">
        <f t="shared" si="407"/>
        <v>0</v>
      </c>
      <c r="AE635" s="160">
        <f t="shared" si="408"/>
        <v>0</v>
      </c>
      <c r="AF635" s="132"/>
      <c r="AG635" s="161">
        <f t="shared" si="409"/>
        <v>0</v>
      </c>
    </row>
    <row r="636" spans="7:33" ht="15.75" x14ac:dyDescent="0.25">
      <c r="G636" s="194">
        <f t="shared" si="399"/>
        <v>15</v>
      </c>
      <c r="H636" s="158"/>
      <c r="I636" s="158"/>
      <c r="J636" s="159"/>
      <c r="K636" s="130"/>
      <c r="L636" s="130"/>
      <c r="M636" s="130"/>
      <c r="N636" s="256">
        <f t="shared" si="400"/>
        <v>0</v>
      </c>
      <c r="O636" s="160">
        <f t="shared" si="401"/>
        <v>0</v>
      </c>
      <c r="P636" s="130"/>
      <c r="Q636" s="130"/>
      <c r="R636" s="130"/>
      <c r="S636" s="256">
        <f t="shared" si="402"/>
        <v>0</v>
      </c>
      <c r="T636" s="160">
        <f t="shared" si="403"/>
        <v>0</v>
      </c>
      <c r="U636" s="130"/>
      <c r="V636" s="130"/>
      <c r="W636" s="130"/>
      <c r="X636" s="256">
        <f t="shared" si="404"/>
        <v>0</v>
      </c>
      <c r="Y636" s="160">
        <f t="shared" si="405"/>
        <v>0</v>
      </c>
      <c r="Z636" s="130"/>
      <c r="AA636" s="130"/>
      <c r="AB636" s="130"/>
      <c r="AC636" s="256">
        <f t="shared" si="406"/>
        <v>0</v>
      </c>
      <c r="AD636" s="160">
        <f t="shared" si="407"/>
        <v>0</v>
      </c>
      <c r="AE636" s="160">
        <f t="shared" si="408"/>
        <v>0</v>
      </c>
      <c r="AF636" s="132"/>
      <c r="AG636" s="161">
        <f t="shared" si="409"/>
        <v>0</v>
      </c>
    </row>
    <row r="637" spans="7:33" ht="15.75" x14ac:dyDescent="0.25">
      <c r="G637" s="194">
        <f t="shared" si="399"/>
        <v>16</v>
      </c>
      <c r="H637" s="158"/>
      <c r="I637" s="158"/>
      <c r="J637" s="159"/>
      <c r="K637" s="130"/>
      <c r="L637" s="130"/>
      <c r="M637" s="130"/>
      <c r="N637" s="256">
        <f t="shared" si="400"/>
        <v>0</v>
      </c>
      <c r="O637" s="160">
        <f t="shared" si="401"/>
        <v>0</v>
      </c>
      <c r="P637" s="130"/>
      <c r="Q637" s="130"/>
      <c r="R637" s="130"/>
      <c r="S637" s="256">
        <f t="shared" si="402"/>
        <v>0</v>
      </c>
      <c r="T637" s="160">
        <f t="shared" si="403"/>
        <v>0</v>
      </c>
      <c r="U637" s="130"/>
      <c r="V637" s="130"/>
      <c r="W637" s="130"/>
      <c r="X637" s="256">
        <f t="shared" si="404"/>
        <v>0</v>
      </c>
      <c r="Y637" s="160">
        <f t="shared" si="405"/>
        <v>0</v>
      </c>
      <c r="Z637" s="130"/>
      <c r="AA637" s="130"/>
      <c r="AB637" s="130"/>
      <c r="AC637" s="256">
        <f t="shared" si="406"/>
        <v>0</v>
      </c>
      <c r="AD637" s="160">
        <f t="shared" si="407"/>
        <v>0</v>
      </c>
      <c r="AE637" s="160">
        <f t="shared" si="408"/>
        <v>0</v>
      </c>
      <c r="AF637" s="132"/>
      <c r="AG637" s="161">
        <f t="shared" si="409"/>
        <v>0</v>
      </c>
    </row>
    <row r="638" spans="7:33" ht="15.75" x14ac:dyDescent="0.25">
      <c r="G638" s="194">
        <f t="shared" si="399"/>
        <v>17</v>
      </c>
      <c r="H638" s="158"/>
      <c r="I638" s="158"/>
      <c r="J638" s="159"/>
      <c r="K638" s="130"/>
      <c r="L638" s="130"/>
      <c r="M638" s="130"/>
      <c r="N638" s="256">
        <f t="shared" si="400"/>
        <v>0</v>
      </c>
      <c r="O638" s="160">
        <f t="shared" si="401"/>
        <v>0</v>
      </c>
      <c r="P638" s="130"/>
      <c r="Q638" s="130"/>
      <c r="R638" s="130"/>
      <c r="S638" s="256">
        <f t="shared" si="402"/>
        <v>0</v>
      </c>
      <c r="T638" s="160">
        <f t="shared" si="403"/>
        <v>0</v>
      </c>
      <c r="U638" s="130"/>
      <c r="V638" s="130"/>
      <c r="W638" s="130"/>
      <c r="X638" s="256">
        <f t="shared" si="404"/>
        <v>0</v>
      </c>
      <c r="Y638" s="160">
        <f t="shared" si="405"/>
        <v>0</v>
      </c>
      <c r="Z638" s="130"/>
      <c r="AA638" s="130"/>
      <c r="AB638" s="130"/>
      <c r="AC638" s="256">
        <f t="shared" si="406"/>
        <v>0</v>
      </c>
      <c r="AD638" s="160">
        <f t="shared" si="407"/>
        <v>0</v>
      </c>
      <c r="AE638" s="160">
        <f t="shared" si="408"/>
        <v>0</v>
      </c>
      <c r="AF638" s="132"/>
      <c r="AG638" s="161">
        <f t="shared" si="409"/>
        <v>0</v>
      </c>
    </row>
    <row r="639" spans="7:33" ht="15.75" x14ac:dyDescent="0.25">
      <c r="G639" s="194">
        <f t="shared" si="399"/>
        <v>18</v>
      </c>
      <c r="H639" s="158"/>
      <c r="I639" s="158"/>
      <c r="J639" s="159"/>
      <c r="K639" s="130"/>
      <c r="L639" s="130"/>
      <c r="M639" s="130"/>
      <c r="N639" s="256">
        <f t="shared" si="400"/>
        <v>0</v>
      </c>
      <c r="O639" s="160">
        <f t="shared" si="401"/>
        <v>0</v>
      </c>
      <c r="P639" s="130"/>
      <c r="Q639" s="130"/>
      <c r="R639" s="130"/>
      <c r="S639" s="256">
        <f t="shared" si="402"/>
        <v>0</v>
      </c>
      <c r="T639" s="160">
        <f t="shared" si="403"/>
        <v>0</v>
      </c>
      <c r="U639" s="130"/>
      <c r="V639" s="130"/>
      <c r="W639" s="130"/>
      <c r="X639" s="256">
        <f t="shared" si="404"/>
        <v>0</v>
      </c>
      <c r="Y639" s="160">
        <f t="shared" si="405"/>
        <v>0</v>
      </c>
      <c r="Z639" s="130"/>
      <c r="AA639" s="130"/>
      <c r="AB639" s="130"/>
      <c r="AC639" s="256">
        <f t="shared" si="406"/>
        <v>0</v>
      </c>
      <c r="AD639" s="160">
        <f t="shared" si="407"/>
        <v>0</v>
      </c>
      <c r="AE639" s="160">
        <f t="shared" si="408"/>
        <v>0</v>
      </c>
      <c r="AF639" s="132"/>
      <c r="AG639" s="161">
        <f t="shared" si="409"/>
        <v>0</v>
      </c>
    </row>
    <row r="640" spans="7:33" ht="15.75" x14ac:dyDescent="0.25">
      <c r="G640" s="194">
        <f t="shared" si="399"/>
        <v>19</v>
      </c>
      <c r="H640" s="158"/>
      <c r="I640" s="158"/>
      <c r="J640" s="159"/>
      <c r="K640" s="130"/>
      <c r="L640" s="130"/>
      <c r="M640" s="130"/>
      <c r="N640" s="256">
        <f t="shared" si="400"/>
        <v>0</v>
      </c>
      <c r="O640" s="160">
        <f t="shared" si="401"/>
        <v>0</v>
      </c>
      <c r="P640" s="130"/>
      <c r="Q640" s="130"/>
      <c r="R640" s="130"/>
      <c r="S640" s="256">
        <f t="shared" si="402"/>
        <v>0</v>
      </c>
      <c r="T640" s="160">
        <f t="shared" si="403"/>
        <v>0</v>
      </c>
      <c r="U640" s="130"/>
      <c r="V640" s="130"/>
      <c r="W640" s="130"/>
      <c r="X640" s="256">
        <f t="shared" si="404"/>
        <v>0</v>
      </c>
      <c r="Y640" s="160">
        <f t="shared" si="405"/>
        <v>0</v>
      </c>
      <c r="Z640" s="130"/>
      <c r="AA640" s="130"/>
      <c r="AB640" s="130"/>
      <c r="AC640" s="256">
        <f t="shared" si="406"/>
        <v>0</v>
      </c>
      <c r="AD640" s="160">
        <f t="shared" si="407"/>
        <v>0</v>
      </c>
      <c r="AE640" s="160">
        <f t="shared" si="408"/>
        <v>0</v>
      </c>
      <c r="AF640" s="132"/>
      <c r="AG640" s="161">
        <f t="shared" si="409"/>
        <v>0</v>
      </c>
    </row>
    <row r="641" spans="7:33" ht="15.75" x14ac:dyDescent="0.25">
      <c r="G641" s="194">
        <f t="shared" si="399"/>
        <v>20</v>
      </c>
      <c r="H641" s="158"/>
      <c r="I641" s="158"/>
      <c r="J641" s="159"/>
      <c r="K641" s="130"/>
      <c r="L641" s="130"/>
      <c r="M641" s="130"/>
      <c r="N641" s="256">
        <f t="shared" si="400"/>
        <v>0</v>
      </c>
      <c r="O641" s="160">
        <f t="shared" si="401"/>
        <v>0</v>
      </c>
      <c r="P641" s="130"/>
      <c r="Q641" s="130"/>
      <c r="R641" s="130"/>
      <c r="S641" s="256">
        <f t="shared" si="402"/>
        <v>0</v>
      </c>
      <c r="T641" s="160">
        <f t="shared" si="403"/>
        <v>0</v>
      </c>
      <c r="U641" s="130"/>
      <c r="V641" s="130"/>
      <c r="W641" s="130"/>
      <c r="X641" s="256">
        <f t="shared" si="404"/>
        <v>0</v>
      </c>
      <c r="Y641" s="160">
        <f t="shared" si="405"/>
        <v>0</v>
      </c>
      <c r="Z641" s="130"/>
      <c r="AA641" s="130"/>
      <c r="AB641" s="130"/>
      <c r="AC641" s="256">
        <f t="shared" si="406"/>
        <v>0</v>
      </c>
      <c r="AD641" s="160">
        <f t="shared" si="407"/>
        <v>0</v>
      </c>
      <c r="AE641" s="160">
        <f t="shared" si="408"/>
        <v>0</v>
      </c>
      <c r="AF641" s="132"/>
      <c r="AG641" s="161">
        <f t="shared" si="409"/>
        <v>0</v>
      </c>
    </row>
    <row r="642" spans="7:33" ht="15.75" x14ac:dyDescent="0.25">
      <c r="G642" s="194">
        <f t="shared" si="399"/>
        <v>21</v>
      </c>
      <c r="H642" s="158"/>
      <c r="I642" s="158"/>
      <c r="J642" s="159"/>
      <c r="K642" s="130"/>
      <c r="L642" s="130"/>
      <c r="M642" s="130"/>
      <c r="N642" s="256">
        <f t="shared" si="400"/>
        <v>0</v>
      </c>
      <c r="O642" s="160">
        <f t="shared" si="401"/>
        <v>0</v>
      </c>
      <c r="P642" s="130"/>
      <c r="Q642" s="130"/>
      <c r="R642" s="130"/>
      <c r="S642" s="256">
        <f t="shared" si="402"/>
        <v>0</v>
      </c>
      <c r="T642" s="160">
        <f t="shared" si="403"/>
        <v>0</v>
      </c>
      <c r="U642" s="130"/>
      <c r="V642" s="130"/>
      <c r="W642" s="130"/>
      <c r="X642" s="256">
        <f t="shared" si="404"/>
        <v>0</v>
      </c>
      <c r="Y642" s="160">
        <f t="shared" si="405"/>
        <v>0</v>
      </c>
      <c r="Z642" s="130"/>
      <c r="AA642" s="130"/>
      <c r="AB642" s="130"/>
      <c r="AC642" s="256">
        <f t="shared" si="406"/>
        <v>0</v>
      </c>
      <c r="AD642" s="160">
        <f t="shared" si="407"/>
        <v>0</v>
      </c>
      <c r="AE642" s="160">
        <f t="shared" si="408"/>
        <v>0</v>
      </c>
      <c r="AF642" s="132"/>
      <c r="AG642" s="161">
        <f t="shared" si="409"/>
        <v>0</v>
      </c>
    </row>
    <row r="643" spans="7:33" ht="15.75" x14ac:dyDescent="0.25">
      <c r="G643" s="194">
        <f t="shared" si="399"/>
        <v>22</v>
      </c>
      <c r="H643" s="158"/>
      <c r="I643" s="158"/>
      <c r="J643" s="159"/>
      <c r="K643" s="130"/>
      <c r="L643" s="130"/>
      <c r="M643" s="130"/>
      <c r="N643" s="256">
        <f t="shared" si="400"/>
        <v>0</v>
      </c>
      <c r="O643" s="160">
        <f t="shared" si="401"/>
        <v>0</v>
      </c>
      <c r="P643" s="130"/>
      <c r="Q643" s="130"/>
      <c r="R643" s="130"/>
      <c r="S643" s="256">
        <f t="shared" si="402"/>
        <v>0</v>
      </c>
      <c r="T643" s="160">
        <f t="shared" si="403"/>
        <v>0</v>
      </c>
      <c r="U643" s="130"/>
      <c r="V643" s="130"/>
      <c r="W643" s="130"/>
      <c r="X643" s="256">
        <f t="shared" si="404"/>
        <v>0</v>
      </c>
      <c r="Y643" s="160">
        <f t="shared" si="405"/>
        <v>0</v>
      </c>
      <c r="Z643" s="130"/>
      <c r="AA643" s="130"/>
      <c r="AB643" s="130"/>
      <c r="AC643" s="256">
        <f t="shared" si="406"/>
        <v>0</v>
      </c>
      <c r="AD643" s="160">
        <f t="shared" si="407"/>
        <v>0</v>
      </c>
      <c r="AE643" s="160">
        <f t="shared" si="408"/>
        <v>0</v>
      </c>
      <c r="AF643" s="132"/>
      <c r="AG643" s="161">
        <f t="shared" si="409"/>
        <v>0</v>
      </c>
    </row>
    <row r="644" spans="7:33" ht="15.75" x14ac:dyDescent="0.25">
      <c r="G644" s="194">
        <f t="shared" si="399"/>
        <v>23</v>
      </c>
      <c r="H644" s="158"/>
      <c r="I644" s="158"/>
      <c r="J644" s="159"/>
      <c r="K644" s="130"/>
      <c r="L644" s="130"/>
      <c r="M644" s="130"/>
      <c r="N644" s="256">
        <f t="shared" si="400"/>
        <v>0</v>
      </c>
      <c r="O644" s="160">
        <f t="shared" si="401"/>
        <v>0</v>
      </c>
      <c r="P644" s="130"/>
      <c r="Q644" s="130"/>
      <c r="R644" s="130"/>
      <c r="S644" s="256">
        <f t="shared" si="402"/>
        <v>0</v>
      </c>
      <c r="T644" s="160">
        <f t="shared" si="403"/>
        <v>0</v>
      </c>
      <c r="U644" s="130"/>
      <c r="V644" s="130"/>
      <c r="W644" s="130"/>
      <c r="X644" s="256">
        <f t="shared" si="404"/>
        <v>0</v>
      </c>
      <c r="Y644" s="160">
        <f t="shared" si="405"/>
        <v>0</v>
      </c>
      <c r="Z644" s="130"/>
      <c r="AA644" s="130"/>
      <c r="AB644" s="130"/>
      <c r="AC644" s="256">
        <f t="shared" si="406"/>
        <v>0</v>
      </c>
      <c r="AD644" s="160">
        <f t="shared" si="407"/>
        <v>0</v>
      </c>
      <c r="AE644" s="160">
        <f t="shared" si="408"/>
        <v>0</v>
      </c>
      <c r="AF644" s="132"/>
      <c r="AG644" s="161">
        <f t="shared" si="409"/>
        <v>0</v>
      </c>
    </row>
    <row r="645" spans="7:33" ht="15.75" x14ac:dyDescent="0.25">
      <c r="G645" s="194">
        <f t="shared" si="399"/>
        <v>24</v>
      </c>
      <c r="H645" s="158"/>
      <c r="I645" s="158"/>
      <c r="J645" s="159"/>
      <c r="K645" s="130"/>
      <c r="L645" s="130"/>
      <c r="M645" s="130"/>
      <c r="N645" s="256">
        <f t="shared" si="400"/>
        <v>0</v>
      </c>
      <c r="O645" s="160">
        <f t="shared" si="401"/>
        <v>0</v>
      </c>
      <c r="P645" s="130"/>
      <c r="Q645" s="130"/>
      <c r="R645" s="130"/>
      <c r="S645" s="256">
        <f t="shared" si="402"/>
        <v>0</v>
      </c>
      <c r="T645" s="160">
        <f t="shared" si="403"/>
        <v>0</v>
      </c>
      <c r="U645" s="130"/>
      <c r="V645" s="130"/>
      <c r="W645" s="130"/>
      <c r="X645" s="256">
        <f t="shared" si="404"/>
        <v>0</v>
      </c>
      <c r="Y645" s="160">
        <f t="shared" si="405"/>
        <v>0</v>
      </c>
      <c r="Z645" s="130"/>
      <c r="AA645" s="130"/>
      <c r="AB645" s="130"/>
      <c r="AC645" s="256">
        <f t="shared" si="406"/>
        <v>0</v>
      </c>
      <c r="AD645" s="160">
        <f t="shared" si="407"/>
        <v>0</v>
      </c>
      <c r="AE645" s="160">
        <f t="shared" si="408"/>
        <v>0</v>
      </c>
      <c r="AF645" s="132"/>
      <c r="AG645" s="161">
        <f t="shared" si="409"/>
        <v>0</v>
      </c>
    </row>
    <row r="646" spans="7:33" ht="15.75" x14ac:dyDescent="0.25">
      <c r="G646" s="194">
        <f t="shared" si="399"/>
        <v>25</v>
      </c>
      <c r="H646" s="158"/>
      <c r="I646" s="158"/>
      <c r="J646" s="159"/>
      <c r="K646" s="130"/>
      <c r="L646" s="130"/>
      <c r="M646" s="130"/>
      <c r="N646" s="256">
        <f t="shared" si="400"/>
        <v>0</v>
      </c>
      <c r="O646" s="160">
        <f t="shared" si="401"/>
        <v>0</v>
      </c>
      <c r="P646" s="130"/>
      <c r="Q646" s="130"/>
      <c r="R646" s="130"/>
      <c r="S646" s="256">
        <f t="shared" si="402"/>
        <v>0</v>
      </c>
      <c r="T646" s="160">
        <f t="shared" si="403"/>
        <v>0</v>
      </c>
      <c r="U646" s="130"/>
      <c r="V646" s="130"/>
      <c r="W646" s="130"/>
      <c r="X646" s="256">
        <f t="shared" si="404"/>
        <v>0</v>
      </c>
      <c r="Y646" s="160">
        <f t="shared" si="405"/>
        <v>0</v>
      </c>
      <c r="Z646" s="130"/>
      <c r="AA646" s="130"/>
      <c r="AB646" s="130"/>
      <c r="AC646" s="256">
        <f t="shared" si="406"/>
        <v>0</v>
      </c>
      <c r="AD646" s="160">
        <f t="shared" si="407"/>
        <v>0</v>
      </c>
      <c r="AE646" s="160">
        <f t="shared" si="408"/>
        <v>0</v>
      </c>
      <c r="AF646" s="132"/>
      <c r="AG646" s="161">
        <f t="shared" si="409"/>
        <v>0</v>
      </c>
    </row>
    <row r="647" spans="7:33" ht="15.75" x14ac:dyDescent="0.25">
      <c r="G647" s="194">
        <f t="shared" si="399"/>
        <v>26</v>
      </c>
      <c r="H647" s="158"/>
      <c r="I647" s="158"/>
      <c r="J647" s="159"/>
      <c r="K647" s="130"/>
      <c r="L647" s="130"/>
      <c r="M647" s="130"/>
      <c r="N647" s="256">
        <f t="shared" si="400"/>
        <v>0</v>
      </c>
      <c r="O647" s="160">
        <f t="shared" si="401"/>
        <v>0</v>
      </c>
      <c r="P647" s="130"/>
      <c r="Q647" s="130"/>
      <c r="R647" s="130"/>
      <c r="S647" s="256">
        <f t="shared" si="402"/>
        <v>0</v>
      </c>
      <c r="T647" s="160">
        <f t="shared" si="403"/>
        <v>0</v>
      </c>
      <c r="U647" s="130"/>
      <c r="V647" s="130"/>
      <c r="W647" s="130"/>
      <c r="X647" s="256">
        <f t="shared" si="404"/>
        <v>0</v>
      </c>
      <c r="Y647" s="160">
        <f t="shared" si="405"/>
        <v>0</v>
      </c>
      <c r="Z647" s="130"/>
      <c r="AA647" s="130"/>
      <c r="AB647" s="130"/>
      <c r="AC647" s="256">
        <f t="shared" si="406"/>
        <v>0</v>
      </c>
      <c r="AD647" s="160">
        <f t="shared" si="407"/>
        <v>0</v>
      </c>
      <c r="AE647" s="160">
        <f t="shared" si="408"/>
        <v>0</v>
      </c>
      <c r="AF647" s="132"/>
      <c r="AG647" s="161">
        <f t="shared" si="409"/>
        <v>0</v>
      </c>
    </row>
    <row r="648" spans="7:33" ht="15.75" x14ac:dyDescent="0.25">
      <c r="G648" s="194">
        <f t="shared" si="399"/>
        <v>27</v>
      </c>
      <c r="H648" s="158"/>
      <c r="I648" s="158"/>
      <c r="J648" s="159"/>
      <c r="K648" s="130"/>
      <c r="L648" s="130"/>
      <c r="M648" s="130"/>
      <c r="N648" s="256">
        <f t="shared" si="400"/>
        <v>0</v>
      </c>
      <c r="O648" s="160">
        <f t="shared" si="401"/>
        <v>0</v>
      </c>
      <c r="P648" s="130"/>
      <c r="Q648" s="130"/>
      <c r="R648" s="130"/>
      <c r="S648" s="256">
        <f t="shared" si="402"/>
        <v>0</v>
      </c>
      <c r="T648" s="160">
        <f t="shared" si="403"/>
        <v>0</v>
      </c>
      <c r="U648" s="130"/>
      <c r="V648" s="130"/>
      <c r="W648" s="130"/>
      <c r="X648" s="256">
        <f t="shared" si="404"/>
        <v>0</v>
      </c>
      <c r="Y648" s="160">
        <f t="shared" si="405"/>
        <v>0</v>
      </c>
      <c r="Z648" s="130"/>
      <c r="AA648" s="130"/>
      <c r="AB648" s="130"/>
      <c r="AC648" s="256">
        <f t="shared" si="406"/>
        <v>0</v>
      </c>
      <c r="AD648" s="160">
        <f t="shared" si="407"/>
        <v>0</v>
      </c>
      <c r="AE648" s="160">
        <f t="shared" si="408"/>
        <v>0</v>
      </c>
      <c r="AF648" s="132"/>
      <c r="AG648" s="161">
        <f t="shared" si="409"/>
        <v>0</v>
      </c>
    </row>
    <row r="649" spans="7:33" ht="15.75" x14ac:dyDescent="0.25">
      <c r="G649" s="194">
        <f t="shared" si="399"/>
        <v>28</v>
      </c>
      <c r="H649" s="158"/>
      <c r="I649" s="158"/>
      <c r="J649" s="159"/>
      <c r="K649" s="130"/>
      <c r="L649" s="130"/>
      <c r="M649" s="130"/>
      <c r="N649" s="256">
        <f t="shared" si="400"/>
        <v>0</v>
      </c>
      <c r="O649" s="160">
        <f t="shared" si="401"/>
        <v>0</v>
      </c>
      <c r="P649" s="130"/>
      <c r="Q649" s="130"/>
      <c r="R649" s="130"/>
      <c r="S649" s="256">
        <f t="shared" si="402"/>
        <v>0</v>
      </c>
      <c r="T649" s="160">
        <f t="shared" si="403"/>
        <v>0</v>
      </c>
      <c r="U649" s="130"/>
      <c r="V649" s="130"/>
      <c r="W649" s="130"/>
      <c r="X649" s="256">
        <f t="shared" si="404"/>
        <v>0</v>
      </c>
      <c r="Y649" s="160">
        <f t="shared" si="405"/>
        <v>0</v>
      </c>
      <c r="Z649" s="130"/>
      <c r="AA649" s="130"/>
      <c r="AB649" s="130"/>
      <c r="AC649" s="256">
        <f t="shared" si="406"/>
        <v>0</v>
      </c>
      <c r="AD649" s="160">
        <f t="shared" si="407"/>
        <v>0</v>
      </c>
      <c r="AE649" s="160">
        <f t="shared" si="408"/>
        <v>0</v>
      </c>
      <c r="AF649" s="132"/>
      <c r="AG649" s="161">
        <f t="shared" si="409"/>
        <v>0</v>
      </c>
    </row>
    <row r="650" spans="7:33" ht="15.75" x14ac:dyDescent="0.25">
      <c r="G650" s="194">
        <f t="shared" si="399"/>
        <v>29</v>
      </c>
      <c r="H650" s="158"/>
      <c r="I650" s="158"/>
      <c r="J650" s="159"/>
      <c r="K650" s="130"/>
      <c r="L650" s="130"/>
      <c r="M650" s="130"/>
      <c r="N650" s="256">
        <f>SUM(K650:M650)</f>
        <v>0</v>
      </c>
      <c r="O650" s="160">
        <f>N650*$AF650</f>
        <v>0</v>
      </c>
      <c r="P650" s="130"/>
      <c r="Q650" s="130"/>
      <c r="R650" s="130"/>
      <c r="S650" s="256">
        <f>SUM(P650:R650)</f>
        <v>0</v>
      </c>
      <c r="T650" s="160">
        <f>S650*$AF650</f>
        <v>0</v>
      </c>
      <c r="U650" s="130"/>
      <c r="V650" s="130"/>
      <c r="W650" s="130"/>
      <c r="X650" s="256">
        <f>SUM(U650:W650)</f>
        <v>0</v>
      </c>
      <c r="Y650" s="160">
        <f>X650*$AF650</f>
        <v>0</v>
      </c>
      <c r="Z650" s="130"/>
      <c r="AA650" s="130"/>
      <c r="AB650" s="130"/>
      <c r="AC650" s="256">
        <f>SUM(Z650:AB650)</f>
        <v>0</v>
      </c>
      <c r="AD650" s="160">
        <f>AC650*$AF650</f>
        <v>0</v>
      </c>
      <c r="AE650" s="160">
        <f>N650+S650+X650+AC650</f>
        <v>0</v>
      </c>
      <c r="AF650" s="132"/>
      <c r="AG650" s="161">
        <f>AE650*AF650</f>
        <v>0</v>
      </c>
    </row>
    <row r="651" spans="7:33" ht="16.5" thickBot="1" x14ac:dyDescent="0.3">
      <c r="G651" s="194">
        <f t="shared" si="399"/>
        <v>30</v>
      </c>
      <c r="H651" s="162"/>
      <c r="I651" s="162"/>
      <c r="J651" s="163"/>
      <c r="K651" s="142"/>
      <c r="L651" s="142"/>
      <c r="M651" s="142"/>
      <c r="N651" s="257">
        <f>SUM(K651:M651)</f>
        <v>0</v>
      </c>
      <c r="O651" s="164">
        <f>N651*$AF651</f>
        <v>0</v>
      </c>
      <c r="P651" s="142"/>
      <c r="Q651" s="142"/>
      <c r="R651" s="142"/>
      <c r="S651" s="257">
        <f>SUM(P651:R651)</f>
        <v>0</v>
      </c>
      <c r="T651" s="164">
        <f>S651*$AF651</f>
        <v>0</v>
      </c>
      <c r="U651" s="142"/>
      <c r="V651" s="142"/>
      <c r="W651" s="142"/>
      <c r="X651" s="257">
        <f>SUM(U651:W651)</f>
        <v>0</v>
      </c>
      <c r="Y651" s="164">
        <f>X651*$AF651</f>
        <v>0</v>
      </c>
      <c r="Z651" s="142"/>
      <c r="AA651" s="142"/>
      <c r="AB651" s="142"/>
      <c r="AC651" s="257">
        <f>SUM(Z651:AB651)</f>
        <v>0</v>
      </c>
      <c r="AD651" s="164">
        <f>AC651*$AF651</f>
        <v>0</v>
      </c>
      <c r="AE651" s="164">
        <f>N651+S651+X651+AC651</f>
        <v>0</v>
      </c>
      <c r="AF651" s="144"/>
      <c r="AG651" s="165">
        <f>AE651*AF651</f>
        <v>0</v>
      </c>
    </row>
    <row r="652" spans="7:33" ht="16.5" thickBot="1" x14ac:dyDescent="0.3">
      <c r="G652" s="195"/>
      <c r="H652" s="196"/>
      <c r="I652" s="197"/>
      <c r="J652" s="198"/>
      <c r="K652" s="198"/>
      <c r="L652" s="198"/>
      <c r="M652" s="198"/>
      <c r="N652" s="261"/>
      <c r="O652" s="199"/>
      <c r="P652" s="198"/>
      <c r="Q652" s="198"/>
      <c r="R652" s="198"/>
      <c r="S652" s="261"/>
      <c r="T652" s="199"/>
      <c r="U652" s="198"/>
      <c r="V652" s="198"/>
      <c r="W652" s="198"/>
      <c r="X652" s="261"/>
      <c r="Y652" s="199"/>
      <c r="Z652" s="198"/>
      <c r="AA652" s="198"/>
      <c r="AB652" s="198"/>
      <c r="AC652" s="261"/>
      <c r="AD652" s="199"/>
      <c r="AE652" s="199"/>
      <c r="AF652" s="200"/>
      <c r="AG652" s="201"/>
    </row>
    <row r="653" spans="7:33" ht="19.5" thickBot="1" x14ac:dyDescent="0.3">
      <c r="G653" s="338" t="s">
        <v>759</v>
      </c>
      <c r="H653" s="339"/>
      <c r="I653" s="340"/>
      <c r="J653" s="202"/>
      <c r="K653" s="203"/>
      <c r="L653" s="203"/>
      <c r="M653" s="203"/>
      <c r="N653" s="261"/>
      <c r="O653" s="204"/>
      <c r="P653" s="203"/>
      <c r="Q653" s="203"/>
      <c r="R653" s="203"/>
      <c r="S653" s="261"/>
      <c r="T653" s="204"/>
      <c r="U653" s="203"/>
      <c r="V653" s="203"/>
      <c r="W653" s="203"/>
      <c r="X653" s="261"/>
      <c r="Y653" s="204"/>
      <c r="Z653" s="203"/>
      <c r="AA653" s="203"/>
      <c r="AB653" s="203"/>
      <c r="AC653" s="261"/>
      <c r="AD653" s="204"/>
      <c r="AE653" s="318">
        <f>SUM(AG34:AG651)</f>
        <v>0</v>
      </c>
      <c r="AF653" s="319"/>
      <c r="AG653" s="320"/>
    </row>
    <row r="654" spans="7:33" ht="30.75" customHeight="1" thickBot="1" x14ac:dyDescent="0.3">
      <c r="G654" s="315" t="s">
        <v>760</v>
      </c>
      <c r="H654" s="316"/>
      <c r="I654" s="317"/>
      <c r="J654" s="205"/>
      <c r="K654" s="21"/>
      <c r="L654" s="21"/>
      <c r="M654" s="21"/>
      <c r="N654" s="243"/>
      <c r="O654" s="22"/>
      <c r="P654" s="21"/>
      <c r="Q654" s="21"/>
      <c r="R654" s="21"/>
      <c r="S654" s="243"/>
      <c r="T654" s="22"/>
      <c r="U654" s="21"/>
      <c r="V654" s="21"/>
      <c r="W654" s="21"/>
      <c r="X654" s="243"/>
      <c r="Y654" s="22"/>
      <c r="Z654" s="21"/>
      <c r="AA654" s="21"/>
      <c r="AB654" s="21"/>
      <c r="AC654" s="243"/>
      <c r="AD654" s="22"/>
      <c r="AE654" s="318">
        <f>AE653*0.1</f>
        <v>0</v>
      </c>
      <c r="AF654" s="319"/>
      <c r="AG654" s="320"/>
    </row>
    <row r="655" spans="7:33" ht="19.5" thickBot="1" x14ac:dyDescent="0.3">
      <c r="G655" s="315" t="s">
        <v>761</v>
      </c>
      <c r="H655" s="316"/>
      <c r="I655" s="317"/>
      <c r="J655" s="205"/>
      <c r="K655" s="21"/>
      <c r="L655" s="21"/>
      <c r="M655" s="21"/>
      <c r="N655" s="243"/>
      <c r="O655" s="22"/>
      <c r="P655" s="21"/>
      <c r="Q655" s="21"/>
      <c r="R655" s="21"/>
      <c r="S655" s="243"/>
      <c r="T655" s="22"/>
      <c r="U655" s="21"/>
      <c r="V655" s="21"/>
      <c r="W655" s="21"/>
      <c r="X655" s="243"/>
      <c r="Y655" s="22"/>
      <c r="Z655" s="21"/>
      <c r="AA655" s="21"/>
      <c r="AB655" s="21"/>
      <c r="AC655" s="243"/>
      <c r="AD655" s="22"/>
      <c r="AE655" s="318">
        <f>SUM(AE653:AG654)</f>
        <v>0</v>
      </c>
      <c r="AF655" s="319"/>
      <c r="AG655" s="320"/>
    </row>
    <row r="656" spans="7:33" ht="32.25" customHeight="1" thickBot="1" x14ac:dyDescent="0.3">
      <c r="G656" s="321" t="s">
        <v>762</v>
      </c>
      <c r="H656" s="322"/>
      <c r="I656" s="323"/>
      <c r="J656" s="206"/>
      <c r="K656" s="206"/>
      <c r="L656" s="206"/>
      <c r="M656" s="206"/>
      <c r="N656" s="262"/>
      <c r="O656" s="207"/>
      <c r="P656" s="206"/>
      <c r="Q656" s="206"/>
      <c r="R656" s="206"/>
      <c r="S656" s="262"/>
      <c r="T656" s="207"/>
      <c r="U656" s="206"/>
      <c r="V656" s="206"/>
      <c r="W656" s="206"/>
      <c r="X656" s="262"/>
      <c r="Y656" s="207"/>
      <c r="Z656" s="206"/>
      <c r="AA656" s="206"/>
      <c r="AB656" s="206"/>
      <c r="AC656" s="262"/>
      <c r="AD656" s="207"/>
      <c r="AE656" s="324">
        <v>0</v>
      </c>
      <c r="AF656" s="325"/>
      <c r="AG656" s="326"/>
    </row>
    <row r="657" spans="7:33" ht="19.5" thickBot="1" x14ac:dyDescent="0.3">
      <c r="G657" s="321" t="s">
        <v>763</v>
      </c>
      <c r="H657" s="322"/>
      <c r="I657" s="323"/>
      <c r="J657" s="208"/>
      <c r="K657" s="21"/>
      <c r="L657" s="21"/>
      <c r="M657" s="21"/>
      <c r="N657" s="243"/>
      <c r="O657" s="22"/>
      <c r="P657" s="21"/>
      <c r="Q657" s="21"/>
      <c r="R657" s="21"/>
      <c r="S657" s="243"/>
      <c r="T657" s="22"/>
      <c r="U657" s="21"/>
      <c r="V657" s="21"/>
      <c r="W657" s="21"/>
      <c r="X657" s="243"/>
      <c r="Y657" s="22"/>
      <c r="Z657" s="21"/>
      <c r="AA657" s="21"/>
      <c r="AB657" s="21"/>
      <c r="AC657" s="243"/>
      <c r="AD657" s="24"/>
      <c r="AE657" s="327">
        <v>0</v>
      </c>
      <c r="AF657" s="328"/>
      <c r="AG657" s="329"/>
    </row>
    <row r="658" spans="7:33" ht="19.5" thickBot="1" x14ac:dyDescent="0.3">
      <c r="G658" s="298" t="s">
        <v>764</v>
      </c>
      <c r="H658" s="299"/>
      <c r="I658" s="299"/>
      <c r="J658" s="300"/>
      <c r="K658" s="306"/>
      <c r="L658" s="307"/>
      <c r="M658" s="308"/>
      <c r="N658" s="287">
        <f>SUM(O34:O390)</f>
        <v>0</v>
      </c>
      <c r="O658" s="288"/>
      <c r="P658" s="289"/>
      <c r="Q658" s="290"/>
      <c r="R658" s="291"/>
      <c r="S658" s="287">
        <f>SUM(T34:T390)</f>
        <v>0</v>
      </c>
      <c r="T658" s="288"/>
      <c r="U658" s="289"/>
      <c r="V658" s="290"/>
      <c r="W658" s="291"/>
      <c r="X658" s="287">
        <f>SUM(Y34:Y390)</f>
        <v>0</v>
      </c>
      <c r="Y658" s="288"/>
      <c r="Z658" s="289"/>
      <c r="AA658" s="290"/>
      <c r="AB658" s="291"/>
      <c r="AC658" s="287">
        <f>SUM(AD34:AD390)</f>
        <v>0</v>
      </c>
      <c r="AD658" s="288"/>
      <c r="AE658" s="282">
        <f>N658+S658+X658+AC658</f>
        <v>0</v>
      </c>
      <c r="AF658" s="283"/>
      <c r="AG658" s="284"/>
    </row>
    <row r="659" spans="7:33" ht="19.5" thickBot="1" x14ac:dyDescent="0.3">
      <c r="G659" s="298" t="s">
        <v>765</v>
      </c>
      <c r="H659" s="299"/>
      <c r="I659" s="299"/>
      <c r="J659" s="300"/>
      <c r="K659" s="309"/>
      <c r="L659" s="310"/>
      <c r="M659" s="311"/>
      <c r="N659" s="301">
        <f>SUM([1]APP!$I$389:$I$483)</f>
        <v>0</v>
      </c>
      <c r="O659" s="302"/>
      <c r="P659" s="292"/>
      <c r="Q659" s="293"/>
      <c r="R659" s="294"/>
      <c r="S659" s="301">
        <f>SUM([1]APP!$N$389:$N$483)</f>
        <v>0</v>
      </c>
      <c r="T659" s="302"/>
      <c r="U659" s="292"/>
      <c r="V659" s="293"/>
      <c r="W659" s="294"/>
      <c r="X659" s="301">
        <f>SUM([1]APP!$S$389:$S$483)</f>
        <v>0</v>
      </c>
      <c r="Y659" s="302"/>
      <c r="Z659" s="292"/>
      <c r="AA659" s="293"/>
      <c r="AB659" s="294"/>
      <c r="AC659" s="301">
        <f>SUM([1]APP!$X$389:$X$483)</f>
        <v>0</v>
      </c>
      <c r="AD659" s="302"/>
      <c r="AE659" s="303">
        <f>N659+S659+X659+AC659</f>
        <v>0</v>
      </c>
      <c r="AF659" s="304"/>
      <c r="AG659" s="305"/>
    </row>
    <row r="660" spans="7:33" ht="19.5" thickBot="1" x14ac:dyDescent="0.3">
      <c r="G660" s="298" t="s">
        <v>766</v>
      </c>
      <c r="H660" s="299"/>
      <c r="I660" s="299"/>
      <c r="J660" s="300"/>
      <c r="K660" s="312"/>
      <c r="L660" s="313"/>
      <c r="M660" s="314"/>
      <c r="N660" s="280">
        <f>SUM(N658:O659)</f>
        <v>0</v>
      </c>
      <c r="O660" s="281"/>
      <c r="P660" s="295"/>
      <c r="Q660" s="296"/>
      <c r="R660" s="297"/>
      <c r="S660" s="280">
        <f>SUM(S658:T659)</f>
        <v>0</v>
      </c>
      <c r="T660" s="281"/>
      <c r="U660" s="295"/>
      <c r="V660" s="296"/>
      <c r="W660" s="297"/>
      <c r="X660" s="280">
        <f>SUM(X658:Y659)</f>
        <v>0</v>
      </c>
      <c r="Y660" s="281"/>
      <c r="Z660" s="295"/>
      <c r="AA660" s="296"/>
      <c r="AB660" s="297"/>
      <c r="AC660" s="280">
        <f>SUM(AC658:AD659)</f>
        <v>0</v>
      </c>
      <c r="AD660" s="281"/>
      <c r="AE660" s="282">
        <f>N660+S660+X660+AC660</f>
        <v>0</v>
      </c>
      <c r="AF660" s="283"/>
      <c r="AG660" s="284"/>
    </row>
    <row r="661" spans="7:33" ht="15.75" x14ac:dyDescent="0.25">
      <c r="G661" s="209"/>
      <c r="H661" s="210" t="s">
        <v>767</v>
      </c>
      <c r="I661" s="211"/>
      <c r="J661" s="212"/>
      <c r="K661" s="213"/>
      <c r="L661" s="213"/>
      <c r="M661" s="213"/>
      <c r="N661" s="263"/>
      <c r="O661" s="214"/>
      <c r="P661" s="213"/>
      <c r="Q661" s="213"/>
      <c r="R661" s="213"/>
      <c r="S661" s="263"/>
      <c r="T661" s="214"/>
      <c r="U661" s="213"/>
      <c r="V661" s="213"/>
      <c r="W661" s="213"/>
      <c r="X661" s="263"/>
      <c r="Y661" s="214"/>
      <c r="Z661" s="213"/>
      <c r="AA661" s="213"/>
      <c r="AB661" s="213"/>
      <c r="AC661" s="263"/>
      <c r="AD661" s="214"/>
      <c r="AE661" s="214"/>
      <c r="AF661" s="215"/>
      <c r="AG661" s="216"/>
    </row>
    <row r="662" spans="7:33" ht="15.75" x14ac:dyDescent="0.25">
      <c r="G662" s="209"/>
      <c r="H662" s="210"/>
      <c r="I662" s="211"/>
      <c r="J662" s="212"/>
      <c r="K662" s="213"/>
      <c r="L662" s="213"/>
      <c r="M662" s="213"/>
      <c r="N662" s="263"/>
      <c r="O662" s="214"/>
      <c r="P662" s="213"/>
      <c r="Q662" s="213"/>
      <c r="R662" s="213"/>
      <c r="S662" s="263"/>
      <c r="T662" s="214"/>
      <c r="U662" s="213"/>
      <c r="V662" s="213"/>
      <c r="W662" s="213"/>
      <c r="X662" s="263"/>
      <c r="Y662" s="214"/>
      <c r="Z662" s="213"/>
      <c r="AA662" s="213"/>
      <c r="AB662" s="213"/>
      <c r="AC662" s="263"/>
      <c r="AD662" s="214"/>
      <c r="AE662" s="214"/>
      <c r="AF662" s="215"/>
      <c r="AG662" s="216"/>
    </row>
    <row r="663" spans="7:33" ht="15.75" x14ac:dyDescent="0.25">
      <c r="G663" s="209"/>
      <c r="H663" s="209"/>
      <c r="I663" s="217"/>
      <c r="J663" s="212"/>
      <c r="K663" s="213"/>
      <c r="L663" s="213"/>
      <c r="M663" s="213"/>
      <c r="N663" s="263"/>
      <c r="O663" s="214"/>
      <c r="P663" s="213"/>
      <c r="Q663" s="213"/>
      <c r="R663" s="213"/>
      <c r="S663" s="263"/>
      <c r="T663" s="214"/>
      <c r="U663" s="213"/>
      <c r="V663" s="213"/>
      <c r="W663" s="213"/>
      <c r="X663" s="263"/>
      <c r="Y663" s="214"/>
      <c r="Z663" s="213"/>
      <c r="AA663" s="213"/>
      <c r="AB663" s="213"/>
      <c r="AC663" s="263"/>
      <c r="AD663" s="214"/>
      <c r="AE663" s="214"/>
      <c r="AF663" s="215"/>
      <c r="AG663" s="216"/>
    </row>
    <row r="664" spans="7:33" x14ac:dyDescent="0.25">
      <c r="G664" s="209"/>
      <c r="H664" s="285" t="s">
        <v>768</v>
      </c>
      <c r="I664" s="285"/>
      <c r="J664" s="285"/>
      <c r="K664" s="285"/>
      <c r="L664" s="285"/>
      <c r="M664" s="285"/>
      <c r="N664" s="285"/>
      <c r="O664" s="285"/>
      <c r="P664" s="285"/>
      <c r="Q664" s="285"/>
      <c r="R664" s="285"/>
      <c r="S664" s="285"/>
      <c r="T664" s="285"/>
      <c r="U664" s="285"/>
      <c r="V664" s="285"/>
      <c r="W664" s="285"/>
      <c r="X664" s="285"/>
      <c r="Y664" s="285"/>
      <c r="Z664" s="285"/>
      <c r="AA664" s="285"/>
      <c r="AB664" s="285"/>
      <c r="AC664" s="285"/>
      <c r="AD664" s="285"/>
      <c r="AE664" s="285"/>
      <c r="AF664" s="285"/>
      <c r="AG664" s="285"/>
    </row>
    <row r="665" spans="7:33" ht="15.75" x14ac:dyDescent="0.25">
      <c r="G665" s="218"/>
      <c r="H665" s="218"/>
      <c r="I665" s="219"/>
      <c r="J665" s="219"/>
      <c r="K665" s="220"/>
      <c r="L665" s="220"/>
      <c r="M665" s="221"/>
      <c r="N665" s="264"/>
      <c r="O665" s="222"/>
      <c r="P665" s="220"/>
      <c r="Q665" s="220"/>
      <c r="R665" s="221"/>
      <c r="S665" s="264"/>
      <c r="T665" s="222"/>
      <c r="U665" s="220"/>
      <c r="V665" s="220"/>
      <c r="W665" s="221"/>
      <c r="X665" s="264"/>
      <c r="Y665" s="222"/>
      <c r="Z665" s="220"/>
      <c r="AA665" s="220"/>
      <c r="AB665" s="221"/>
      <c r="AC665" s="264"/>
      <c r="AD665" s="222"/>
      <c r="AE665" s="223"/>
      <c r="AF665" s="224"/>
      <c r="AG665" s="225"/>
    </row>
    <row r="666" spans="7:33" ht="15.75" x14ac:dyDescent="0.25">
      <c r="G666" s="226"/>
      <c r="H666" s="227" t="s">
        <v>769</v>
      </c>
      <c r="J666" s="228"/>
      <c r="K666" s="228"/>
      <c r="L666" s="229"/>
      <c r="M666" s="228"/>
      <c r="N666" s="265" t="s">
        <v>770</v>
      </c>
      <c r="O666" s="15"/>
      <c r="P666" s="211"/>
      <c r="Q666" s="211"/>
      <c r="R666" s="228"/>
      <c r="S666" s="266"/>
      <c r="T666" s="230"/>
      <c r="U666" s="211"/>
      <c r="V666" s="211"/>
      <c r="W666" s="231" t="s">
        <v>771</v>
      </c>
      <c r="Y666" s="232"/>
      <c r="Z666" s="228"/>
      <c r="AA666" s="228"/>
      <c r="AB666" s="228"/>
      <c r="AC666" s="266"/>
      <c r="AD666" s="223"/>
      <c r="AE666" s="223"/>
      <c r="AF666" s="215"/>
      <c r="AG666" s="233"/>
    </row>
    <row r="667" spans="7:33" ht="15.75" x14ac:dyDescent="0.25">
      <c r="G667" s="226"/>
      <c r="H667" s="226"/>
      <c r="I667" s="234"/>
      <c r="J667" s="228"/>
      <c r="K667" s="228"/>
      <c r="L667" s="228"/>
      <c r="M667" s="228"/>
      <c r="N667" s="266"/>
      <c r="O667" s="232"/>
      <c r="P667" s="228"/>
      <c r="Q667" s="228"/>
      <c r="R667" s="228"/>
      <c r="S667" s="266"/>
      <c r="T667" s="232"/>
      <c r="U667" s="228"/>
      <c r="V667" s="228"/>
      <c r="W667" s="228"/>
      <c r="X667" s="266"/>
      <c r="Y667" s="232"/>
      <c r="Z667" s="228"/>
      <c r="AA667" s="228"/>
      <c r="AB667" s="228"/>
      <c r="AC667" s="266"/>
      <c r="AD667" s="223"/>
      <c r="AE667" s="223"/>
      <c r="AF667" s="215"/>
      <c r="AG667" s="233"/>
    </row>
    <row r="668" spans="7:33" ht="19.5" thickBot="1" x14ac:dyDescent="0.3">
      <c r="G668" s="235"/>
      <c r="H668" s="236"/>
      <c r="I668" s="286"/>
      <c r="J668" s="286"/>
      <c r="K668" s="286"/>
      <c r="L668" s="286"/>
      <c r="M668" s="218"/>
      <c r="N668" s="267"/>
      <c r="O668" s="286"/>
      <c r="P668" s="286"/>
      <c r="Q668" s="286"/>
      <c r="R668" s="286"/>
      <c r="S668" s="286"/>
      <c r="T668" s="286"/>
      <c r="U668" s="286"/>
      <c r="V668" s="237"/>
      <c r="W668" s="237"/>
      <c r="X668" s="286"/>
      <c r="Y668" s="286"/>
      <c r="Z668" s="286"/>
      <c r="AA668" s="286"/>
      <c r="AB668" s="286"/>
      <c r="AC668" s="286"/>
      <c r="AD668" s="286"/>
      <c r="AE668" s="286"/>
      <c r="AF668" s="237"/>
      <c r="AG668" s="238"/>
    </row>
    <row r="669" spans="7:33" x14ac:dyDescent="0.25">
      <c r="G669" s="229"/>
      <c r="H669" s="226"/>
      <c r="I669" s="277" t="s">
        <v>772</v>
      </c>
      <c r="J669" s="277"/>
      <c r="K669" s="277"/>
      <c r="L669" s="277"/>
      <c r="M669" s="239"/>
      <c r="N669" s="266"/>
      <c r="O669" s="278" t="s">
        <v>773</v>
      </c>
      <c r="P669" s="278"/>
      <c r="Q669" s="278"/>
      <c r="R669" s="278"/>
      <c r="S669" s="278"/>
      <c r="T669" s="278"/>
      <c r="U669" s="278"/>
      <c r="V669" s="211"/>
      <c r="W669" s="211"/>
      <c r="X669" s="279" t="s">
        <v>774</v>
      </c>
      <c r="Y669" s="279"/>
      <c r="Z669" s="279"/>
      <c r="AA669" s="279"/>
      <c r="AB669" s="279"/>
      <c r="AC669" s="279"/>
      <c r="AD669" s="279"/>
      <c r="AE669" s="279"/>
      <c r="AF669" s="211"/>
      <c r="AG669" s="223"/>
    </row>
    <row r="670" spans="7:33" x14ac:dyDescent="0.25">
      <c r="O670" s="15"/>
      <c r="T670" s="15"/>
      <c r="Y670" s="15"/>
      <c r="AD670" s="15"/>
      <c r="AE670" s="15"/>
      <c r="AG670" s="15"/>
    </row>
  </sheetData>
  <mergeCells count="80">
    <mergeCell ref="G13:AG13"/>
    <mergeCell ref="G1:AG1"/>
    <mergeCell ref="G2:AG2"/>
    <mergeCell ref="G3:AG3"/>
    <mergeCell ref="G4:AG4"/>
    <mergeCell ref="G5:AG5"/>
    <mergeCell ref="G7:AG7"/>
    <mergeCell ref="G8:AG8"/>
    <mergeCell ref="G9:AG9"/>
    <mergeCell ref="G10:AG10"/>
    <mergeCell ref="G11:AG11"/>
    <mergeCell ref="G12:AG12"/>
    <mergeCell ref="J25:Q25"/>
    <mergeCell ref="AD25:AF25"/>
    <mergeCell ref="G14:AG14"/>
    <mergeCell ref="G15:AG15"/>
    <mergeCell ref="G16:AG16"/>
    <mergeCell ref="G17:AG17"/>
    <mergeCell ref="G18:AG18"/>
    <mergeCell ref="G19:AG19"/>
    <mergeCell ref="G20:AG20"/>
    <mergeCell ref="G21:AG21"/>
    <mergeCell ref="G22:AG22"/>
    <mergeCell ref="G23:AG23"/>
    <mergeCell ref="G24:AG24"/>
    <mergeCell ref="J26:N26"/>
    <mergeCell ref="U26:Z26"/>
    <mergeCell ref="AD26:AF26"/>
    <mergeCell ref="J27:Q28"/>
    <mergeCell ref="AD27:AF27"/>
    <mergeCell ref="AD28:AF28"/>
    <mergeCell ref="G654:I654"/>
    <mergeCell ref="AE654:AG654"/>
    <mergeCell ref="G30:I31"/>
    <mergeCell ref="J30:J31"/>
    <mergeCell ref="K30:AD30"/>
    <mergeCell ref="AE30:AE31"/>
    <mergeCell ref="AF30:AF31"/>
    <mergeCell ref="AG30:AG31"/>
    <mergeCell ref="G32:AG32"/>
    <mergeCell ref="AF362:AG362"/>
    <mergeCell ref="G392:AG392"/>
    <mergeCell ref="G653:I653"/>
    <mergeCell ref="AE653:AG653"/>
    <mergeCell ref="G655:I655"/>
    <mergeCell ref="AE655:AG655"/>
    <mergeCell ref="G656:I656"/>
    <mergeCell ref="AE656:AG656"/>
    <mergeCell ref="G657:I657"/>
    <mergeCell ref="AE657:AG657"/>
    <mergeCell ref="G658:J658"/>
    <mergeCell ref="K658:M660"/>
    <mergeCell ref="N658:O658"/>
    <mergeCell ref="P658:R660"/>
    <mergeCell ref="S658:T658"/>
    <mergeCell ref="G660:J660"/>
    <mergeCell ref="N660:O660"/>
    <mergeCell ref="S660:T660"/>
    <mergeCell ref="N659:O659"/>
    <mergeCell ref="S659:T659"/>
    <mergeCell ref="X659:Y659"/>
    <mergeCell ref="AC659:AD659"/>
    <mergeCell ref="AE659:AG659"/>
    <mergeCell ref="U658:W660"/>
    <mergeCell ref="I669:L669"/>
    <mergeCell ref="O669:U669"/>
    <mergeCell ref="X669:AE669"/>
    <mergeCell ref="A30:E31"/>
    <mergeCell ref="X660:Y660"/>
    <mergeCell ref="AC660:AD660"/>
    <mergeCell ref="AE660:AG660"/>
    <mergeCell ref="H664:AG664"/>
    <mergeCell ref="I668:L668"/>
    <mergeCell ref="O668:U668"/>
    <mergeCell ref="X668:AE668"/>
    <mergeCell ref="X658:Y658"/>
    <mergeCell ref="Z658:AB660"/>
    <mergeCell ref="AC658:AD658"/>
    <mergeCell ref="AE658:AG658"/>
    <mergeCell ref="G659:J659"/>
  </mergeCells>
  <dataValidations count="3">
    <dataValidation type="custom" allowBlank="1" showInputMessage="1" showErrorMessage="1" sqref="K38:M38 Z38:AB38 U38:W38 P38:R38 Z343:AB343 U343:W343 P343:R343 K343:M343 K184:M184">
      <formula1>ISBLANK(K36)=FALSE</formula1>
    </dataValidation>
    <dataValidation type="custom" allowBlank="1" showInputMessage="1" showErrorMessage="1" sqref="K111:M111 P111:R111 U111:W111 Z111:AB111">
      <formula1>ISBLANK(K364)=FALSE</formula1>
    </dataValidation>
    <dataValidation type="custom" allowBlank="1" showInputMessage="1" showErrorMessage="1" sqref="K67:M69 K40:M42 K90:M90 K87:M88 K71:M80 K338:M339 K348:M348 K34:M34 K82:M85 Z338:AB339 K350:M353 Z350:AB353 K44:M65 K92:M109 P185:R216 U185:W216 Z185:AB216 U127:W183 Z127:AB183 K127:M183 P92:R109 U92:W109 Z92:AB109 P82:R85 U82:W85 Z82:AB85 P71:R80 U71:W80 Z71:AB80 P67:R69 U67:W69 Z67:AB69 P44:R65 U44:W65 Z44:AB65 P40:R42 P34:R34 U40:W42 U34:W34 Z40:AB42 Z34:AB34 P338:R339 U338:W339 K345:M346 P345:R346 U345:W346 Z345:AB346 P350:R353 U350:W353 K355:M361 P355:R361 U355:W361 Z355:AB361 U36:W36 P36:R36 K36:M36 Z36:AB36 Z112:AB125 K112:M125 P112:R125 U112:W125 U341:W341 P341:R341 K341:M341 Z341:AB341 K185:M336 P127:R183">
      <formula1>ISBLANK(K33)=FALSE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Gracey Fernandez</dc:creator>
  <cp:lastModifiedBy>Gracey Fernandez</cp:lastModifiedBy>
  <dcterms:created xsi:type="dcterms:W3CDTF">2018-07-24T09:32:13Z</dcterms:created>
  <dcterms:modified xsi:type="dcterms:W3CDTF">2018-07-25T07:02:51Z</dcterms:modified>
</cp:coreProperties>
</file>